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AWU+/7w9LgUvCORUvsxaS6lqhxxFin7cGDA69Kg+dZnWPdTPk6pZgNh40d+P37UmE79ma7mBQ5zZf35bJlgL2w==" workbookSaltValue="RaIYW+oDwc37JphXLleyDQ==" workbookSpinCount="100000" lockStructure="1"/>
  <bookViews>
    <workbookView xWindow="0" yWindow="0" windowWidth="24075" windowHeight="12135" firstSheet="1" activeTab="1"/>
  </bookViews>
  <sheets>
    <sheet name="Лист2" sheetId="2" state="hidden" r:id="rId1"/>
    <sheet name="форма" sheetId="1" r:id="rId2"/>
  </sheets>
  <definedNames>
    <definedName name="_ftn1" localSheetId="1">форма!$B$74</definedName>
    <definedName name="_ftnref1" localSheetId="1">форма!$B$69</definedName>
  </definedNames>
  <calcPr calcId="152511"/>
</workbook>
</file>

<file path=xl/calcChain.xml><?xml version="1.0" encoding="utf-8"?>
<calcChain xmlns="http://schemas.openxmlformats.org/spreadsheetml/2006/main">
  <c r="C118" i="1" l="1"/>
  <c r="C117" i="1"/>
  <c r="C98" i="1"/>
  <c r="C91" i="1"/>
  <c r="B15" i="1" l="1"/>
  <c r="B39" i="1" l="1"/>
  <c r="B101" i="1" l="1"/>
  <c r="B105" i="1"/>
  <c r="B123" i="1" l="1"/>
  <c r="C72" i="1" l="1"/>
  <c r="C60" i="1"/>
  <c r="B12" i="1" l="1"/>
  <c r="B120" i="1" l="1"/>
  <c r="B129" i="1"/>
  <c r="B126" i="1"/>
  <c r="B109" i="1"/>
  <c r="B36" i="1" l="1"/>
  <c r="B33" i="1"/>
  <c r="B30" i="1"/>
  <c r="B26" i="1"/>
</calcChain>
</file>

<file path=xl/comments1.xml><?xml version="1.0" encoding="utf-8"?>
<comments xmlns="http://schemas.openxmlformats.org/spreadsheetml/2006/main">
  <authors>
    <author>Автор</author>
  </authors>
  <commentList>
    <comment ref="B6" authorId="0" shapeId="0">
      <text>
        <r>
          <rPr>
            <sz val="9"/>
            <color indexed="81"/>
            <rFont val="Tahoma"/>
            <family val="2"/>
            <charset val="204"/>
          </rPr>
          <t>место для текстового описания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место для текстового описания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 полную ссылку на сайт, где размещены Порядки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полную ссылку на сайт, где размещен МНПА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выберите из списка
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полную ссылку на сайт, где размещены формы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соответствующий пункт Порядка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соответствующий пункт Порядка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соответствующий пункт Порядка</t>
        </r>
      </text>
    </comment>
    <comment ref="C2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выберите из списка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соответствующий пункт Порядка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выберите из списка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соответствующий пункт Порядка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соответствующий пункт Порядка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соответствующий пункт Порядка</t>
        </r>
      </text>
    </comment>
    <comment ref="C43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размещены принятые МНПА</t>
        </r>
      </text>
    </comment>
    <comment ref="C46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размещены проекты МНПА</t>
        </r>
      </text>
    </comment>
    <comment ref="C50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размещены проекты МНПА</t>
        </r>
      </text>
    </comment>
    <comment ref="C53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54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04"/>
          </rPr>
          <t>укажите причину по которой экспертное заключение не подготовлено, а также полную ссылку на сайт, где размещены проекты МНПА</t>
        </r>
      </text>
    </comment>
    <comment ref="C57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04"/>
          </rPr>
          <t>укажите причину по которой экспертное заключение не подготовлено, полную ссылку на сайт, где размещены проекты МНПА</t>
        </r>
      </text>
    </comment>
    <comment ref="C61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62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64" authorId="0" shapeId="0">
      <text>
        <r>
          <rPr>
            <sz val="8"/>
            <color indexed="81"/>
            <rFont val="Tahoma"/>
            <family val="2"/>
            <charset val="204"/>
          </rPr>
          <t>укажите полную ссылку на сайт, где размещены экспертные заключения об ОРВ</t>
        </r>
      </text>
    </comment>
    <comment ref="C65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66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67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68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69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70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71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73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74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75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76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81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 Перечень</t>
        </r>
      </text>
    </comment>
    <comment ref="C82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84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размещены МНПА</t>
        </r>
      </text>
    </comment>
    <comment ref="C85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86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87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88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90" authorId="0" shapeId="0">
      <text>
        <r>
          <rPr>
            <sz val="9"/>
            <color indexed="81"/>
            <rFont val="Tahoma"/>
            <family val="2"/>
            <charset val="204"/>
          </rPr>
          <t>укажите причину по которой заключение не подготовлено, полную ссылку на сайт, где размещены МНПА</t>
        </r>
      </text>
    </comment>
    <comment ref="C92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93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94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95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96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97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C100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выберите из списка
</t>
        </r>
      </text>
    </comment>
    <comment ref="B102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размещены МНПА и типовые формы</t>
        </r>
      </text>
    </comment>
    <comment ref="C103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C104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106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размещена информация</t>
        </r>
      </text>
    </comment>
    <comment ref="C107" authorId="0" shapeId="0">
      <text>
        <r>
          <rPr>
            <sz val="9"/>
            <color indexed="81"/>
            <rFont val="Tahoma"/>
            <family val="2"/>
            <charset val="204"/>
          </rPr>
          <t>выберите из  списка</t>
        </r>
      </text>
    </comment>
    <comment ref="C108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110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размещена информация</t>
        </r>
      </text>
    </comment>
    <comment ref="C111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113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размещены проекты МНПА</t>
        </r>
      </text>
    </comment>
    <comment ref="C114" authorId="0" shapeId="0">
      <text>
        <r>
          <rPr>
            <sz val="9"/>
            <color indexed="81"/>
            <rFont val="Tahoma"/>
            <family val="2"/>
            <charset val="204"/>
          </rPr>
          <t>укажите количество</t>
        </r>
      </text>
    </comment>
    <comment ref="B116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размещены МНПА</t>
        </r>
      </text>
    </comment>
    <comment ref="C119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121" authorId="0" shapeId="0">
      <text>
        <r>
          <rPr>
            <sz val="9"/>
            <color indexed="81"/>
            <rFont val="Tahoma"/>
            <family val="2"/>
            <charset val="204"/>
          </rPr>
          <t>укажите дату проведения, тематику, вид мероприятия (лекция, семинар и т.д.), полную ссылку на сайт, где размещена информация</t>
        </r>
      </text>
    </comment>
    <comment ref="C122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размещена информация</t>
        </r>
      </text>
    </comment>
    <comment ref="C125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укажите реквизиты и наименование МНПА, соответствующий пункт Порядка; протоколы заседаний; полная ссылка на сайт, где размещена информация</t>
        </r>
      </text>
    </comment>
    <comment ref="C128" authorId="0" shapeId="0">
      <text>
        <r>
          <rPr>
            <sz val="9"/>
            <color indexed="81"/>
            <rFont val="Tahoma"/>
            <family val="2"/>
            <charset val="204"/>
          </rPr>
          <t>выберите из списка</t>
        </r>
      </text>
    </comment>
    <comment ref="B130" authorId="0" shapeId="0">
      <text>
        <r>
          <rPr>
            <sz val="9"/>
            <color indexed="81"/>
            <rFont val="Tahoma"/>
            <family val="2"/>
            <charset val="204"/>
          </rPr>
          <t>укажите полную ссылку на сайт, где размещена информация</t>
        </r>
      </text>
    </comment>
    <comment ref="B132" authorId="0" shapeId="0">
      <text>
        <r>
          <rPr>
            <sz val="8"/>
            <color indexed="81"/>
            <rFont val="Tahoma"/>
            <family val="2"/>
            <charset val="204"/>
          </rPr>
          <t>место для текстового описания</t>
        </r>
      </text>
    </comment>
  </commentList>
</comments>
</file>

<file path=xl/sharedStrings.xml><?xml version="1.0" encoding="utf-8"?>
<sst xmlns="http://schemas.openxmlformats.org/spreadsheetml/2006/main" count="148" uniqueCount="121">
  <si>
    <t>1.1.</t>
  </si>
  <si>
    <t>Наименование структурного подразделения, ответственного за реализацию института оценки регулирующего воздействия (далее – ОРВ)</t>
  </si>
  <si>
    <t>Ф.И.О., должность, контактный номер телефона и электронная почта сотрудника структурного подразделения, ответственного за реализацию института ОРВ</t>
  </si>
  <si>
    <t>Реквизиты и наименование муниципального нормативного правового акта (далее – МНПА) об утверждении порядков проведения процедуры ОРВ проектов МНПА и экспертизы (оценки фактического воздействия – далее ОФВ) действующих МНПА (далее – Порядки)</t>
  </si>
  <si>
    <t>1.2.</t>
  </si>
  <si>
    <t>Утверждены ли формы документов, необходимых для проведения ОРВ и экспертизы (ОФВ)?</t>
  </si>
  <si>
    <t>-</t>
  </si>
  <si>
    <t>1.3.</t>
  </si>
  <si>
    <t>Минимальный срок размещения уведомления о разработке проекта МНПА</t>
  </si>
  <si>
    <t>Минимальный срок проведения публичных консультаций по проекту МНПА и сводному отчету об ОРВ</t>
  </si>
  <si>
    <t>При проведении процедуры ОРВ учитывается степень регулирующего воздействия проектов МНПА</t>
  </si>
  <si>
    <t>Нормативное закрепление:</t>
  </si>
  <si>
    <t>Количество проектов МНПА, подлежащих процедуре ОРВ в соответствии с Законом края от 25.06.2014 № 368 (далее – Закон № 368)</t>
  </si>
  <si>
    <t>Количество проектов МНПА, по которым подготовлены экспертные заключения об ОРВ</t>
  </si>
  <si>
    <t>Количество проектов МНПА, в отношении которых проводится процедура ОРВ, но экспертное заключение не подготовлено</t>
  </si>
  <si>
    <t>Соотношение количества проектов МНПА, прошедших процедуру ОРВ, к количеству проектов МНПА, подлежащих процедуре ОРВ, в соответствии с Законом № 368</t>
  </si>
  <si>
    <t>Количество проектов МНПА с высокой и средней степенью регулирующего воздействия, рассмотренных на заседаниях совета по предпринимательству муниципального образования в рамках проведения публичных консультаций</t>
  </si>
  <si>
    <t>Соотношение количества проектов МНПА с высокой и средней степенью регулирующего воздействия, рассмотренных на заседаниях совета по предпринимательству муниципального образования, к количеству проектов МНПА с высокой и средней степенью регулирующего воздействия, прошедших процедуру ОРВ</t>
  </si>
  <si>
    <t>Количество замечаний, предложений и мнений, полученных на заседаниях совета по предпринимательству муниципального образования в рамках проведения публичных консультаций</t>
  </si>
  <si>
    <t>Количество МНПА, в отношении которых подготовлены заключения по итогам экспертизы (ОФВ)</t>
  </si>
  <si>
    <t>Количество МНПА, в отношении которых проводится экспертиза (ОФВ), но заключение по итогам экспертизы (ОФВ) не подготовлено</t>
  </si>
  <si>
    <t>Соотношение количества действующих МНПА, прошедших экспертизу (ОФВ), к количеству действующих МНПА, подлежащих экспертизе (ОФВ) и включенных в Перечень</t>
  </si>
  <si>
    <t>Количество действующих МНПА, рассмотренных на заседаниях совета по предпринимательству муниципального образования в рамках проведения публичных консультаций</t>
  </si>
  <si>
    <t>официальном сайте администрации муниципального образования</t>
  </si>
  <si>
    <t>интернет-портале для публичного обсуждения проектов и действующих нормативных правовых актов органов государственной власти Хабаровского края regulation.khv.gov.ru</t>
  </si>
  <si>
    <t>иных сайтах в информационно-телекоммуникационной сети "Интернет"</t>
  </si>
  <si>
    <t>Соотношение количества проектов МНПА, размещенных на официальном сайте проведения процедуры ОРВ и экспертизы (ОФВ) в информационно-телекоммуникационной сети "Интернет", определенном МНПА, к количеству проектов МНПА, подлежащих процедуре ОРВ, в соответствии с Законом № 368</t>
  </si>
  <si>
    <t>Соотношение количества действующих МНПА, размещенных на официальном сайте проведения процедуры ОРВ и экспертизы (ОФВ) в информационно-телекоммуникационной сети "Интернет", определенном МНПА, к количеству действующих МНПА, подлежащих экспертизе (ОФВ), в соответствии с Законом № 368</t>
  </si>
  <si>
    <t>Проведены мероприятия, посвященные реализации института ОРВ (обучающие семинары, лекции и т.д.)</t>
  </si>
  <si>
    <t>Проведены или проводятся мероприятия по информационной поддержке института ОРВ в СМИ (публикации в газетах, на Интернет-ресурсах, выступления на телевидении и т.д.)</t>
  </si>
  <si>
    <t xml:space="preserve">Создан и действует коллегиальный совещательный орган по реализации института ОРВ </t>
  </si>
  <si>
    <t>Заключены соглашения о взаимодействии при проведении процедуры ОРВ с представителями предпринимательского сообщества, общественными организациями</t>
  </si>
  <si>
    <r>
      <t>Информация о проблемах, возникающих при реализации института ОРВ в муниципальном образовании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 требующих совместного решения с Минэкономразвития края</t>
    </r>
  </si>
  <si>
    <t>да</t>
  </si>
  <si>
    <t>нет</t>
  </si>
  <si>
    <t>3.1.</t>
  </si>
  <si>
    <t>поле для заполнения</t>
  </si>
  <si>
    <t>- механизма учета выводов, содержащихся в заключении об ОРВ и экспертизы (ОФВ)</t>
  </si>
  <si>
    <t>- процедуры урегулирования разногласий, выявленных в ходе проведения ОРВ и экспертизы (ОФВ)</t>
  </si>
  <si>
    <t>- "блокирующей" функции, устанавливающей запрет на согласование и принятие МНПА без положительного экспертного заключения об ОРВ</t>
  </si>
  <si>
    <t>- "упрощенного" порядка проведения процедуры ОРВ</t>
  </si>
  <si>
    <t>- в т.ч. количество проектов МНПА с высокой и средней степенью регулирующего воздействия</t>
  </si>
  <si>
    <t>Общее количество экспертных заключений об ОРВ проектов МНПА</t>
  </si>
  <si>
    <t>- в т.ч. количество положительных заключений об ОРВ проектов МНПА, прошедших процедуру в "упрощенном" порядке</t>
  </si>
  <si>
    <t>- в т.ч. количество отрицательных заключений об ОРВ проектов МНПА, прошедших процедуру в "упрощенном" порядке</t>
  </si>
  <si>
    <t>Общее количество положительных заключений об ОРВ проектов МНПА</t>
  </si>
  <si>
    <t xml:space="preserve">Количество замечаний, предложений и мнений, полученных на заседаниях совета по предпринимательству муниципального образования в рамках проведения публичных консультаций </t>
  </si>
  <si>
    <t>- в т. ч. учтено при корректировке проектов МНПА</t>
  </si>
  <si>
    <t>- в т. ч. количество МНПА, по результатам экспертизы (ОФВ) которых они остались без изменений</t>
  </si>
  <si>
    <t>- в т.ч. количество МНПА, по итогам экспертизы (ОФВ) которых выявлены положения, затрудняющие ведение предпринимательской и инвестиционной деятельности, и (или) внесены предложения по совершенствованию правового регулирования</t>
  </si>
  <si>
    <t>- в т. ч. количество МНПА, по результатам экспертизы (ОФВ) которых в них внесены изменения или принято решение об их отмене</t>
  </si>
  <si>
    <t>- в т.ч. количество действующих МНПА, по которым поступили замечания, предложения и мнения</t>
  </si>
  <si>
    <t>- в т.ч. учтено при подготовке заключения по итогам экспертизы (ОФВ) МНПА (замечания, предложения и мнения, одобренные для внесения соответствующих изменений в МНПА)</t>
  </si>
  <si>
    <t>выберите из списка</t>
  </si>
  <si>
    <t>- в т.ч. информация о внесении изменений в МНПА об утверждении Порядков</t>
  </si>
  <si>
    <t>календарные дни</t>
  </si>
  <si>
    <t>рабочие дни</t>
  </si>
  <si>
    <t>Блок 1 "Нормативное правовое закрепление и механизм проведения ОРВ и экспертизы (ОФВ)</t>
  </si>
  <si>
    <t>1.4.</t>
  </si>
  <si>
    <t>1.5.</t>
  </si>
  <si>
    <t>1.6.</t>
  </si>
  <si>
    <t>1.7.</t>
  </si>
  <si>
    <t>Блок 2 "Практический опыт проведения ОРВ проектов МНПА и экспертизы (ОФВ) МНПА"</t>
  </si>
  <si>
    <t>2.1. Практический опыт проведения ОРВ проектов МНПА</t>
  </si>
  <si>
    <t>2.1.1.</t>
  </si>
  <si>
    <t>укажите полную ссылку на сайт, где размещены принятые МНПА</t>
  </si>
  <si>
    <t>2.1.2.</t>
  </si>
  <si>
    <t>2.1.3.</t>
  </si>
  <si>
    <t>2.1.5.</t>
  </si>
  <si>
    <t>укажите полную ссылку на сайт, где размещены проекты МНПА</t>
  </si>
  <si>
    <t>укажите причину по которой экспертное заключение не подготовлено, а также полную ссылку на сайт, где размещены проекты МНПА</t>
  </si>
  <si>
    <t>укажите полную ссылку на сайт, где размещены экспертные заключения об ОРВ</t>
  </si>
  <si>
    <t>2.1.6.</t>
  </si>
  <si>
    <t>2.1.7.</t>
  </si>
  <si>
    <t>Общее количество отрицательных заключений об ОРВ проектов МНПА</t>
  </si>
  <si>
    <r>
      <t xml:space="preserve">Количество замечаний, предложений и мнений, полученных от участников публичных консультаций в рамках проведения процедуры ОРВ проектов МНПА </t>
    </r>
    <r>
      <rPr>
        <i/>
        <sz val="12"/>
        <color theme="1"/>
        <rFont val="Times New Roman"/>
        <family val="1"/>
        <charset val="204"/>
      </rPr>
      <t>(в т. ч. указанные в стр. 2.1.10)</t>
    </r>
  </si>
  <si>
    <t>- в т.ч. учтено при корректировке проектов МНПА (в т. ч. указанные в стр. 2.1.10)</t>
  </si>
  <si>
    <r>
      <t>2.1.5</t>
    </r>
    <r>
      <rPr>
        <vertAlign val="superscript"/>
        <sz val="12"/>
        <color theme="1"/>
        <rFont val="Times New Roman"/>
        <family val="1"/>
        <charset val="204"/>
      </rPr>
      <t>1.</t>
    </r>
  </si>
  <si>
    <r>
      <t>2.1.5</t>
    </r>
    <r>
      <rPr>
        <vertAlign val="superscript"/>
        <sz val="12"/>
        <color theme="1"/>
        <rFont val="Times New Roman"/>
        <family val="1"/>
        <charset val="204"/>
      </rPr>
      <t>2.</t>
    </r>
  </si>
  <si>
    <t>2.1.9.</t>
  </si>
  <si>
    <t>2.1.10.</t>
  </si>
  <si>
    <t>2.2. Практический опыт проведения экспертизы (ОФВ) МНПА</t>
  </si>
  <si>
    <t>2.2.1.</t>
  </si>
  <si>
    <t>укажите полную ссылку на сайт, где размещен Перечень</t>
  </si>
  <si>
    <t>2.2.2.</t>
  </si>
  <si>
    <t>укажите полную ссылку на сайт, где размещены МНПА</t>
  </si>
  <si>
    <t>2.2.3.</t>
  </si>
  <si>
    <t>укажите причину по которой заключение не подготовлено, а также полную ссылку на сайт, где размещены МНПА</t>
  </si>
  <si>
    <t>2.2.5.</t>
  </si>
  <si>
    <r>
      <t xml:space="preserve">Количество замечаний, предложений и мнений, полученных от участников публичных консультаций в рамках проведения экспертизы (ОФВ) МНПА </t>
    </r>
    <r>
      <rPr>
        <i/>
        <sz val="12"/>
        <color theme="1"/>
        <rFont val="Times New Roman"/>
        <family val="1"/>
        <charset val="204"/>
      </rPr>
      <t>(в т.ч. указанные в стр. 2.2.7)</t>
    </r>
  </si>
  <si>
    <r>
      <t>- в .т.ч. учтено при подготовке заключения по итогам экспертизы (ОФВ) МНПА (замечания, предложения и мнения, одобренные для внесения соответствующих изменений в МНПА)</t>
    </r>
    <r>
      <rPr>
        <i/>
        <sz val="12"/>
        <color theme="1"/>
        <rFont val="Times New Roman"/>
        <family val="1"/>
        <charset val="204"/>
      </rPr>
      <t xml:space="preserve"> (в т.ч. указанные в стр. 2.2.7)</t>
    </r>
  </si>
  <si>
    <t>2.2.6.</t>
  </si>
  <si>
    <t>2.2.7.</t>
  </si>
  <si>
    <t>Соотношение количества действующих МНПА, рассмотренных на заседаниях совета по предпринимательству муниципального образования, к количеству действующих МНПА, прошедших экспертизу (ОФВ)</t>
  </si>
  <si>
    <t>Блок 3 "Информационно-методическое и организационное сопровождение института ОРВ"</t>
  </si>
  <si>
    <t>МНПА, регламентирующие процедуру проведения ОРВ и экспертизы (ОФВ), а также типовые формы документов, необходимые для проведения процедуры ОРВ и экспертизы (ОФВ), размещены на официальном сайте администрации муниципального образования</t>
  </si>
  <si>
    <t>3.2.</t>
  </si>
  <si>
    <t>Информация об ОРВ проектов МНПА и экспертизе (ОФВ) действующих МНПА размещается на:</t>
  </si>
  <si>
    <t>3.3.</t>
  </si>
  <si>
    <t>3.4.</t>
  </si>
  <si>
    <t>Количество проектов МНПА, подлежащих процедуре ОРВ и размещенных на официальном сайте проведения процедуры ОРВ и экспертизы (ОФВ) в информационно-телекоммуникационной сети "Интернет"</t>
  </si>
  <si>
    <t>Количество действующих МНПА, подлежащих экспертизе (ОФВ) и размещенных на официальном сайте проведения процедуры ОРВ и экспертизы (ОФВ) в информационно-телекоммуникационной сети "Интернет"</t>
  </si>
  <si>
    <t>3.7.</t>
  </si>
  <si>
    <t>3.8.</t>
  </si>
  <si>
    <t>3.9.</t>
  </si>
  <si>
    <t>3.10.</t>
  </si>
  <si>
    <t>4.</t>
  </si>
  <si>
    <t>Количество проектов МНПА, в отношении которых поступили замечания, предложения и мнения, в рамках проведения процедуры ОРВ</t>
  </si>
  <si>
    <t>- в т.ч. количество проектов МНПА с высокой и средней степенью регулирующего воздействия, рассмотренных на заседаниях совета по предпринимательству муниципального образования, в отношении которых поступили замечания, предложения и мнения</t>
  </si>
  <si>
    <t xml:space="preserve"> - в т.ч. количество проектов МНПА, прошедших процедуру ОРВ в "упрощенном" порядке</t>
  </si>
  <si>
    <t>укажите ниже реквизиты и наименование МНПА, соответствующий пункт Порядка</t>
  </si>
  <si>
    <t>- в т.ч. количесво МНПА, включенных в Перечень МНПА, в отношении которых проводится ОФВ</t>
  </si>
  <si>
    <t>- в т.ч. количество экспертных заключений об ОРВ проектов МНПА, подготовленных с использованием количественных методов (Методика оценки выгод и стандартных издержек субъектов предпринимательской и инвестиционной деятельности, утв. распоряжением Минэкономразвития края от 20 сентября 2016 г. № 91) http://regulation.khv.gov.ru/Regulation/Calculator#</t>
  </si>
  <si>
    <t>3.6.</t>
  </si>
  <si>
    <t>3.5.</t>
  </si>
  <si>
    <t>2.2.8.</t>
  </si>
  <si>
    <t>2.2.4.</t>
  </si>
  <si>
    <t>2.1.8.</t>
  </si>
  <si>
    <t>2.1.4.</t>
  </si>
  <si>
    <r>
      <rPr>
        <b/>
        <sz val="14"/>
        <color theme="1"/>
        <rFont val="Times New Roman"/>
        <family val="1"/>
        <charset val="204"/>
      </rPr>
      <t>Форма запроса информации,  
используемая для формирования мониторинга реализации института 
оценки регулирующего воздействия в</t>
    </r>
    <r>
      <rPr>
        <sz val="12"/>
        <color theme="1"/>
        <rFont val="Times New Roman"/>
        <family val="1"/>
        <charset val="204"/>
      </rPr>
      <t xml:space="preserve">
________________________________________________________
</t>
    </r>
    <r>
      <rPr>
        <sz val="10"/>
        <color theme="1"/>
        <rFont val="Times New Roman"/>
        <family val="1"/>
        <charset val="204"/>
      </rPr>
      <t>(наименование муниципального образования края)</t>
    </r>
    <r>
      <rPr>
        <sz val="12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за период с _______ по _______ 2022 года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</si>
  <si>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Общее количество МНПА, включенных в Перечень МНПА, в отношении которых проводится экспертиза (ОФВ) в 2022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</si>
</sst>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5" tint="0.7999816888943144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0" borderId="0" xfId="0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horizontal="justify" vertical="center" wrapText="1"/>
    </xf>
    <xf numFmtId="49" fontId="3" fillId="0" borderId="1" xfId="0" applyNumberFormat="1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wrapText="1"/>
    </xf>
    <xf numFmtId="9" fontId="2" fillId="2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justify" vertical="center" wrapText="1"/>
    </xf>
    <xf numFmtId="0" fontId="14" fillId="0" borderId="1" xfId="0" applyFont="1" applyBorder="1" applyAlignment="1" applyProtection="1">
      <alignment horizontal="justify" vertical="center" wrapText="1"/>
    </xf>
    <xf numFmtId="9" fontId="14" fillId="2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justify" vertic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wrapText="1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0" fillId="4" borderId="0" xfId="0" applyFill="1" applyAlignment="1" applyProtection="1">
      <alignment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justify" vertical="center" wrapText="1"/>
    </xf>
    <xf numFmtId="0" fontId="2" fillId="3" borderId="2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wrapText="1"/>
    </xf>
    <xf numFmtId="0" fontId="15" fillId="0" borderId="3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</xf>
    <xf numFmtId="9" fontId="18" fillId="3" borderId="1" xfId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3" borderId="3" xfId="0" applyFont="1" applyFill="1" applyBorder="1" applyAlignment="1" applyProtection="1">
      <alignment horizontal="center" wrapText="1"/>
      <protection locked="0"/>
    </xf>
    <xf numFmtId="16" fontId="3" fillId="0" borderId="2" xfId="0" applyNumberFormat="1" applyFont="1" applyBorder="1" applyAlignment="1" applyProtection="1">
      <alignment horizontal="center" vertical="center" wrapText="1"/>
    </xf>
    <xf numFmtId="16" fontId="3" fillId="0" borderId="6" xfId="0" applyNumberFormat="1" applyFont="1" applyBorder="1" applyAlignment="1" applyProtection="1">
      <alignment horizontal="center" vertical="center" wrapText="1"/>
    </xf>
    <xf numFmtId="16" fontId="3" fillId="0" borderId="3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2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5">
    <dxf>
      <font>
        <color auto="1"/>
      </font>
      <numFmt numFmtId="30" formatCode="@"/>
      <fill>
        <patternFill>
          <bgColor theme="0" tint="-0.24994659260841701"/>
        </patternFill>
      </fill>
    </dxf>
    <dxf>
      <font>
        <color auto="1"/>
      </font>
      <numFmt numFmtId="30" formatCode="@"/>
      <fill>
        <patternFill>
          <bgColor theme="0" tint="-0.24994659260841701"/>
        </patternFill>
      </fill>
    </dxf>
    <dxf>
      <font>
        <color auto="1"/>
      </font>
      <numFmt numFmtId="1" formatCode="0"/>
      <fill>
        <patternFill>
          <bgColor theme="0" tint="-0.24994659260841701"/>
        </patternFill>
      </fill>
    </dxf>
    <dxf>
      <font>
        <color auto="1"/>
      </font>
      <numFmt numFmtId="1" formatCode="0"/>
      <fill>
        <patternFill>
          <bgColor theme="0" tint="-0.24994659260841701"/>
        </patternFill>
      </fill>
    </dxf>
    <dxf>
      <font>
        <color auto="1"/>
      </font>
      <numFmt numFmtId="30" formatCode="@"/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3" sqref="C13"/>
    </sheetView>
  </sheetViews>
  <sheetFormatPr defaultRowHeight="15" x14ac:dyDescent="0.25"/>
  <sheetData>
    <row r="1" spans="1:3" ht="15.75" x14ac:dyDescent="0.25">
      <c r="A1" s="1" t="s">
        <v>33</v>
      </c>
      <c r="C1" t="s">
        <v>55</v>
      </c>
    </row>
    <row r="2" spans="1:3" ht="15.75" x14ac:dyDescent="0.25">
      <c r="A2" s="1" t="s">
        <v>34</v>
      </c>
      <c r="C2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7"/>
  <sheetViews>
    <sheetView showGridLines="0" tabSelected="1" topLeftCell="A118" zoomScale="70" zoomScaleNormal="70" workbookViewId="0">
      <selection activeCell="F81" sqref="F81"/>
    </sheetView>
  </sheetViews>
  <sheetFormatPr defaultRowHeight="15.75" x14ac:dyDescent="0.25"/>
  <cols>
    <col min="1" max="1" width="7.5703125" style="4" customWidth="1"/>
    <col min="2" max="2" width="70.7109375" style="2" customWidth="1"/>
    <col min="3" max="3" width="14.42578125" style="2" customWidth="1"/>
    <col min="4" max="4" width="9.140625" style="26"/>
    <col min="5" max="5" width="12.28515625" style="26" customWidth="1"/>
    <col min="6" max="6" width="27.28515625" style="26" customWidth="1"/>
    <col min="7" max="14" width="9.140625" style="26"/>
    <col min="15" max="16384" width="9.140625" style="2"/>
  </cols>
  <sheetData>
    <row r="1" spans="1:6" ht="35.25" customHeight="1" x14ac:dyDescent="0.25">
      <c r="A1" s="68" t="s">
        <v>119</v>
      </c>
      <c r="B1" s="69"/>
      <c r="C1" s="70"/>
      <c r="E1" s="27"/>
      <c r="F1" s="28" t="s">
        <v>36</v>
      </c>
    </row>
    <row r="2" spans="1:6" ht="39" customHeight="1" x14ac:dyDescent="0.25">
      <c r="A2" s="71"/>
      <c r="B2" s="72"/>
      <c r="C2" s="73"/>
      <c r="E2" s="30"/>
      <c r="F2" s="29" t="s">
        <v>53</v>
      </c>
    </row>
    <row r="3" spans="1:6" ht="53.25" customHeight="1" x14ac:dyDescent="0.25">
      <c r="A3" s="74"/>
      <c r="B3" s="75"/>
      <c r="C3" s="76"/>
    </row>
    <row r="4" spans="1:6" ht="36.75" customHeight="1" x14ac:dyDescent="0.25">
      <c r="A4" s="61" t="s">
        <v>57</v>
      </c>
      <c r="B4" s="62"/>
      <c r="C4" s="63"/>
    </row>
    <row r="5" spans="1:6" ht="31.5" customHeight="1" x14ac:dyDescent="0.25">
      <c r="A5" s="87" t="s">
        <v>0</v>
      </c>
      <c r="B5" s="88" t="s">
        <v>1</v>
      </c>
      <c r="C5" s="88"/>
    </row>
    <row r="6" spans="1:6" ht="41.25" customHeight="1" x14ac:dyDescent="0.25">
      <c r="A6" s="87"/>
      <c r="B6" s="86"/>
      <c r="C6" s="86"/>
    </row>
    <row r="7" spans="1:6" ht="30.75" customHeight="1" x14ac:dyDescent="0.25">
      <c r="A7" s="87"/>
      <c r="B7" s="88" t="s">
        <v>2</v>
      </c>
      <c r="C7" s="88"/>
    </row>
    <row r="8" spans="1:6" ht="45.75" customHeight="1" x14ac:dyDescent="0.25">
      <c r="A8" s="87"/>
      <c r="B8" s="86"/>
      <c r="C8" s="86"/>
    </row>
    <row r="9" spans="1:6" ht="60.75" customHeight="1" x14ac:dyDescent="0.25">
      <c r="A9" s="52" t="s">
        <v>4</v>
      </c>
      <c r="B9" s="88" t="s">
        <v>3</v>
      </c>
      <c r="C9" s="88"/>
    </row>
    <row r="10" spans="1:6" ht="45.75" customHeight="1" x14ac:dyDescent="0.25">
      <c r="A10" s="53"/>
      <c r="B10" s="86"/>
      <c r="C10" s="86"/>
    </row>
    <row r="11" spans="1:6" ht="30.75" customHeight="1" x14ac:dyDescent="0.25">
      <c r="A11" s="53"/>
      <c r="B11" s="18" t="s">
        <v>54</v>
      </c>
      <c r="C11" s="77" t="s">
        <v>34</v>
      </c>
    </row>
    <row r="12" spans="1:6" ht="24.75" customHeight="1" x14ac:dyDescent="0.25">
      <c r="A12" s="53"/>
      <c r="B12" s="6" t="str">
        <f>IF(C11="да","укажите ниже реквизиты и наименование МНПА, краткое содержание вносимых изменений","заполнение поля ниже не требуется")</f>
        <v>заполнение поля ниже не требуется</v>
      </c>
      <c r="C12" s="78"/>
    </row>
    <row r="13" spans="1:6" ht="44.25" customHeight="1" x14ac:dyDescent="0.25">
      <c r="A13" s="54"/>
      <c r="B13" s="86"/>
      <c r="C13" s="86"/>
    </row>
    <row r="14" spans="1:6" ht="32.25" customHeight="1" x14ac:dyDescent="0.25">
      <c r="A14" s="52" t="s">
        <v>7</v>
      </c>
      <c r="B14" s="5" t="s">
        <v>5</v>
      </c>
      <c r="C14" s="77" t="s">
        <v>34</v>
      </c>
    </row>
    <row r="15" spans="1:6" ht="22.5" customHeight="1" x14ac:dyDescent="0.25">
      <c r="A15" s="53"/>
      <c r="B15" s="6" t="str">
        <f>IF(C14="да","укажите ниже реквизиты и наименование МНПА, полную ссылку на сайт, где размещены формы документов","укажите ниже причины, по которым не утверждены формы")</f>
        <v>укажите ниже причины, по которым не утверждены формы</v>
      </c>
      <c r="C15" s="78"/>
    </row>
    <row r="16" spans="1:6" ht="43.5" customHeight="1" x14ac:dyDescent="0.25">
      <c r="A16" s="53"/>
      <c r="B16" s="79"/>
      <c r="C16" s="80"/>
      <c r="F16" s="2"/>
    </row>
    <row r="17" spans="1:6" ht="22.5" customHeight="1" x14ac:dyDescent="0.25">
      <c r="A17" s="52" t="s">
        <v>58</v>
      </c>
      <c r="B17" s="81" t="s">
        <v>8</v>
      </c>
      <c r="C17" s="3"/>
    </row>
    <row r="18" spans="1:6" ht="12.75" customHeight="1" x14ac:dyDescent="0.25">
      <c r="A18" s="53"/>
      <c r="B18" s="82"/>
      <c r="C18" s="89" t="s">
        <v>56</v>
      </c>
    </row>
    <row r="19" spans="1:6" ht="24.75" customHeight="1" x14ac:dyDescent="0.25">
      <c r="A19" s="53"/>
      <c r="B19" s="38" t="s">
        <v>110</v>
      </c>
      <c r="C19" s="90"/>
    </row>
    <row r="20" spans="1:6" ht="48" customHeight="1" x14ac:dyDescent="0.25">
      <c r="A20" s="54"/>
      <c r="B20" s="85"/>
      <c r="C20" s="85"/>
    </row>
    <row r="21" spans="1:6" ht="23.25" customHeight="1" x14ac:dyDescent="0.25">
      <c r="A21" s="52" t="s">
        <v>59</v>
      </c>
      <c r="B21" s="81" t="s">
        <v>9</v>
      </c>
      <c r="C21" s="3"/>
    </row>
    <row r="22" spans="1:6" ht="13.5" customHeight="1" x14ac:dyDescent="0.25">
      <c r="A22" s="53"/>
      <c r="B22" s="82"/>
      <c r="C22" s="89" t="s">
        <v>56</v>
      </c>
    </row>
    <row r="23" spans="1:6" ht="26.25" customHeight="1" x14ac:dyDescent="0.25">
      <c r="A23" s="53"/>
      <c r="B23" s="38" t="s">
        <v>110</v>
      </c>
      <c r="C23" s="90"/>
    </row>
    <row r="24" spans="1:6" ht="51" customHeight="1" x14ac:dyDescent="0.25">
      <c r="A24" s="54"/>
      <c r="B24" s="47"/>
      <c r="C24" s="47"/>
    </row>
    <row r="25" spans="1:6" ht="31.5" customHeight="1" x14ac:dyDescent="0.25">
      <c r="A25" s="52" t="s">
        <v>60</v>
      </c>
      <c r="B25" s="8" t="s">
        <v>10</v>
      </c>
      <c r="C25" s="48" t="s">
        <v>34</v>
      </c>
    </row>
    <row r="26" spans="1:6" ht="23.25" customHeight="1" x14ac:dyDescent="0.25">
      <c r="A26" s="53"/>
      <c r="B26" s="7" t="str">
        <f>IF(C25="да","укажите ниже реквизиты и наименование МНПА, соответствующий пункт Порядка","укажите ниже причины, по котрым степень регулирующего воздействия не учитывается")</f>
        <v>укажите ниже причины, по котрым степень регулирующего воздействия не учитывается</v>
      </c>
      <c r="C26" s="49"/>
    </row>
    <row r="27" spans="1:6" ht="53.25" customHeight="1" x14ac:dyDescent="0.25">
      <c r="A27" s="54"/>
      <c r="B27" s="50"/>
      <c r="C27" s="51"/>
      <c r="F27" s="2"/>
    </row>
    <row r="28" spans="1:6" ht="18.75" customHeight="1" x14ac:dyDescent="0.25">
      <c r="A28" s="52" t="s">
        <v>61</v>
      </c>
      <c r="B28" s="93" t="s">
        <v>11</v>
      </c>
      <c r="C28" s="94"/>
    </row>
    <row r="29" spans="1:6" ht="30" customHeight="1" x14ac:dyDescent="0.25">
      <c r="A29" s="53"/>
      <c r="B29" s="9" t="s">
        <v>37</v>
      </c>
      <c r="C29" s="48" t="s">
        <v>34</v>
      </c>
    </row>
    <row r="30" spans="1:6" ht="23.25" customHeight="1" x14ac:dyDescent="0.25">
      <c r="A30" s="53"/>
      <c r="B30" s="7" t="str">
        <f>IF(C29="да","укажите ниже реквизиты и наименование МНПА, соответствующий пункт Порядка","укажите ниже причины, по которым нормативно не закреплен механизм учета выводов")</f>
        <v>укажите ниже причины, по которым нормативно не закреплен механизм учета выводов</v>
      </c>
      <c r="C30" s="49"/>
    </row>
    <row r="31" spans="1:6" ht="51" customHeight="1" x14ac:dyDescent="0.25">
      <c r="A31" s="53"/>
      <c r="B31" s="50"/>
      <c r="C31" s="51"/>
    </row>
    <row r="32" spans="1:6" ht="28.5" customHeight="1" x14ac:dyDescent="0.25">
      <c r="A32" s="53"/>
      <c r="B32" s="9" t="s">
        <v>38</v>
      </c>
      <c r="C32" s="48" t="s">
        <v>34</v>
      </c>
    </row>
    <row r="33" spans="1:14" ht="22.5" customHeight="1" x14ac:dyDescent="0.25">
      <c r="A33" s="53"/>
      <c r="B33" s="7" t="str">
        <f>IF(C32="да","укажите ниже реквизиты и наименование МНПА, соответствующий пункт Порядка","укажите ниже причины, по которым нормативно не закреплена процедура урегулирования разногласий")</f>
        <v>укажите ниже причины, по которым нормативно не закреплена процедура урегулирования разногласий</v>
      </c>
      <c r="C33" s="49"/>
    </row>
    <row r="34" spans="1:14" ht="54" customHeight="1" x14ac:dyDescent="0.25">
      <c r="A34" s="53"/>
      <c r="B34" s="50"/>
      <c r="C34" s="51"/>
    </row>
    <row r="35" spans="1:14" ht="31.5" customHeight="1" x14ac:dyDescent="0.25">
      <c r="A35" s="53"/>
      <c r="B35" s="9" t="s">
        <v>39</v>
      </c>
      <c r="C35" s="48" t="s">
        <v>34</v>
      </c>
    </row>
    <row r="36" spans="1:14" ht="26.25" customHeight="1" x14ac:dyDescent="0.25">
      <c r="A36" s="53"/>
      <c r="B36" s="7" t="str">
        <f>IF(C35="да","укажите ниже реквизиты и наименование МНПА, соответствующий пункт Порядка","укажите ниже причины, по которым нормативно не закреплена блокирующая функция")</f>
        <v>укажите ниже причины, по которым нормативно не закреплена блокирующая функция</v>
      </c>
      <c r="C36" s="49"/>
    </row>
    <row r="37" spans="1:14" ht="50.25" customHeight="1" x14ac:dyDescent="0.25">
      <c r="A37" s="53"/>
      <c r="B37" s="50"/>
      <c r="C37" s="51"/>
    </row>
    <row r="38" spans="1:14" x14ac:dyDescent="0.25">
      <c r="A38" s="53"/>
      <c r="B38" s="10" t="s">
        <v>40</v>
      </c>
      <c r="C38" s="48" t="s">
        <v>34</v>
      </c>
    </row>
    <row r="39" spans="1:14" ht="26.25" customHeight="1" x14ac:dyDescent="0.25">
      <c r="A39" s="53"/>
      <c r="B39" s="7" t="str">
        <f>IF(C38="да","укажите ниже реквизиты и наименование МНПА, соответствующий пункт Порядка","укажите ниже причины, по которым нормативно не закреплен упрощенный порядок процедуры ОРВ")</f>
        <v>укажите ниже причины, по которым нормативно не закреплен упрощенный порядок процедуры ОРВ</v>
      </c>
      <c r="C39" s="49"/>
    </row>
    <row r="40" spans="1:14" ht="47.25" customHeight="1" x14ac:dyDescent="0.25">
      <c r="A40" s="54"/>
      <c r="B40" s="47"/>
      <c r="C40" s="47"/>
    </row>
    <row r="41" spans="1:14" ht="36" customHeight="1" x14ac:dyDescent="0.25">
      <c r="A41" s="61" t="s">
        <v>62</v>
      </c>
      <c r="B41" s="62"/>
      <c r="C41" s="63"/>
      <c r="F41" s="2"/>
    </row>
    <row r="42" spans="1:14" ht="21" customHeight="1" x14ac:dyDescent="0.25">
      <c r="A42" s="61" t="s">
        <v>63</v>
      </c>
      <c r="B42" s="62"/>
      <c r="C42" s="63"/>
    </row>
    <row r="43" spans="1:14" ht="47.25" x14ac:dyDescent="0.25">
      <c r="A43" s="52" t="s">
        <v>64</v>
      </c>
      <c r="B43" s="11" t="s">
        <v>12</v>
      </c>
      <c r="C43" s="43"/>
    </row>
    <row r="44" spans="1:14" s="34" customFormat="1" ht="15.75" customHeight="1" x14ac:dyDescent="0.25">
      <c r="A44" s="53"/>
      <c r="B44" s="32" t="s">
        <v>65</v>
      </c>
      <c r="C44" s="4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45" customHeight="1" x14ac:dyDescent="0.25">
      <c r="A45" s="54"/>
      <c r="B45" s="47"/>
      <c r="C45" s="47"/>
    </row>
    <row r="46" spans="1:14" ht="31.5" x14ac:dyDescent="0.25">
      <c r="A46" s="52" t="s">
        <v>66</v>
      </c>
      <c r="B46" s="11" t="s">
        <v>13</v>
      </c>
      <c r="C46" s="39"/>
    </row>
    <row r="47" spans="1:14" ht="31.5" x14ac:dyDescent="0.25">
      <c r="A47" s="53"/>
      <c r="B47" s="12" t="s">
        <v>41</v>
      </c>
      <c r="C47" s="43"/>
    </row>
    <row r="48" spans="1:14" ht="18" customHeight="1" x14ac:dyDescent="0.25">
      <c r="A48" s="53"/>
      <c r="B48" s="32" t="s">
        <v>69</v>
      </c>
      <c r="C48" s="44"/>
    </row>
    <row r="49" spans="1:14" ht="49.5" customHeight="1" x14ac:dyDescent="0.25">
      <c r="A49" s="53"/>
      <c r="B49" s="55"/>
      <c r="C49" s="55"/>
    </row>
    <row r="50" spans="1:14" s="34" customFormat="1" ht="31.5" customHeight="1" x14ac:dyDescent="0.25">
      <c r="A50" s="53"/>
      <c r="B50" s="40" t="s">
        <v>109</v>
      </c>
      <c r="C50" s="56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4" customFormat="1" ht="18" customHeight="1" x14ac:dyDescent="0.25">
      <c r="A51" s="53"/>
      <c r="B51" s="32" t="s">
        <v>69</v>
      </c>
      <c r="C51" s="5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4" customFormat="1" ht="52.5" customHeight="1" x14ac:dyDescent="0.25">
      <c r="A52" s="54"/>
      <c r="B52" s="55"/>
      <c r="C52" s="5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31.5" x14ac:dyDescent="0.25">
      <c r="A53" s="52" t="s">
        <v>67</v>
      </c>
      <c r="B53" s="11" t="s">
        <v>14</v>
      </c>
      <c r="C53" s="39"/>
    </row>
    <row r="54" spans="1:14" ht="31.5" x14ac:dyDescent="0.25">
      <c r="A54" s="53"/>
      <c r="B54" s="12" t="s">
        <v>41</v>
      </c>
      <c r="C54" s="43"/>
    </row>
    <row r="55" spans="1:14" ht="24.75" customHeight="1" x14ac:dyDescent="0.25">
      <c r="A55" s="53"/>
      <c r="B55" s="32" t="s">
        <v>70</v>
      </c>
      <c r="C55" s="44"/>
    </row>
    <row r="56" spans="1:14" ht="46.5" customHeight="1" x14ac:dyDescent="0.25">
      <c r="A56" s="53"/>
      <c r="B56" s="91"/>
      <c r="C56" s="92"/>
    </row>
    <row r="57" spans="1:14" ht="31.5" customHeight="1" x14ac:dyDescent="0.25">
      <c r="A57" s="53"/>
      <c r="B57" s="40" t="s">
        <v>109</v>
      </c>
      <c r="C57" s="43"/>
    </row>
    <row r="58" spans="1:14" ht="26.25" customHeight="1" x14ac:dyDescent="0.25">
      <c r="A58" s="53"/>
      <c r="B58" s="32" t="s">
        <v>70</v>
      </c>
      <c r="C58" s="44"/>
    </row>
    <row r="59" spans="1:14" ht="47.25" customHeight="1" x14ac:dyDescent="0.25">
      <c r="A59" s="54"/>
      <c r="B59" s="55"/>
      <c r="C59" s="55"/>
    </row>
    <row r="60" spans="1:14" ht="47.25" x14ac:dyDescent="0.25">
      <c r="A60" s="13" t="s">
        <v>118</v>
      </c>
      <c r="B60" s="14" t="s">
        <v>15</v>
      </c>
      <c r="C60" s="15">
        <f>IFERROR((C46+C53)/C43,0)</f>
        <v>0</v>
      </c>
    </row>
    <row r="61" spans="1:14" ht="20.25" customHeight="1" x14ac:dyDescent="0.25">
      <c r="A61" s="52" t="s">
        <v>68</v>
      </c>
      <c r="B61" s="8" t="s">
        <v>42</v>
      </c>
      <c r="C61" s="36"/>
    </row>
    <row r="62" spans="1:14" ht="96" customHeight="1" x14ac:dyDescent="0.25">
      <c r="A62" s="53"/>
      <c r="B62" s="37" t="s">
        <v>112</v>
      </c>
      <c r="C62" s="65"/>
    </row>
    <row r="63" spans="1:14" ht="25.5" customHeight="1" x14ac:dyDescent="0.25">
      <c r="A63" s="53"/>
      <c r="B63" s="32" t="s">
        <v>71</v>
      </c>
      <c r="C63" s="65"/>
    </row>
    <row r="64" spans="1:14" ht="39" customHeight="1" x14ac:dyDescent="0.25">
      <c r="A64" s="54"/>
      <c r="B64" s="85"/>
      <c r="C64" s="85"/>
    </row>
    <row r="65" spans="1:3" ht="29.25" customHeight="1" x14ac:dyDescent="0.25">
      <c r="A65" s="52" t="s">
        <v>77</v>
      </c>
      <c r="B65" s="12" t="s">
        <v>45</v>
      </c>
      <c r="C65" s="39"/>
    </row>
    <row r="66" spans="1:3" ht="31.5" x14ac:dyDescent="0.25">
      <c r="A66" s="54"/>
      <c r="B66" s="18" t="s">
        <v>43</v>
      </c>
      <c r="C66" s="39"/>
    </row>
    <row r="67" spans="1:3" ht="29.25" customHeight="1" x14ac:dyDescent="0.25">
      <c r="A67" s="52" t="s">
        <v>78</v>
      </c>
      <c r="B67" s="18" t="s">
        <v>74</v>
      </c>
      <c r="C67" s="39"/>
    </row>
    <row r="68" spans="1:3" ht="31.5" x14ac:dyDescent="0.25">
      <c r="A68" s="54"/>
      <c r="B68" s="12" t="s">
        <v>44</v>
      </c>
      <c r="C68" s="39"/>
    </row>
    <row r="69" spans="1:3" ht="47.25" x14ac:dyDescent="0.25">
      <c r="A69" s="52" t="s">
        <v>72</v>
      </c>
      <c r="B69" s="12" t="s">
        <v>75</v>
      </c>
      <c r="C69" s="39"/>
    </row>
    <row r="70" spans="1:3" ht="31.5" customHeight="1" x14ac:dyDescent="0.25">
      <c r="A70" s="54"/>
      <c r="B70" s="18" t="s">
        <v>76</v>
      </c>
      <c r="C70" s="39"/>
    </row>
    <row r="71" spans="1:3" ht="63" x14ac:dyDescent="0.25">
      <c r="A71" s="17" t="s">
        <v>73</v>
      </c>
      <c r="B71" s="19" t="s">
        <v>16</v>
      </c>
      <c r="C71" s="39"/>
    </row>
    <row r="72" spans="1:3" ht="76.5" customHeight="1" x14ac:dyDescent="0.25">
      <c r="A72" s="13" t="s">
        <v>117</v>
      </c>
      <c r="B72" s="20" t="s">
        <v>17</v>
      </c>
      <c r="C72" s="15">
        <f>IFERROR(C71/(C47),0)</f>
        <v>0</v>
      </c>
    </row>
    <row r="73" spans="1:3" ht="47.25" x14ac:dyDescent="0.25">
      <c r="A73" s="83" t="s">
        <v>79</v>
      </c>
      <c r="B73" s="19" t="s">
        <v>107</v>
      </c>
      <c r="C73" s="42"/>
    </row>
    <row r="74" spans="1:3" ht="62.25" customHeight="1" x14ac:dyDescent="0.25">
      <c r="A74" s="84"/>
      <c r="B74" s="37" t="s">
        <v>108</v>
      </c>
      <c r="C74" s="39"/>
    </row>
    <row r="75" spans="1:3" ht="47.25" x14ac:dyDescent="0.25">
      <c r="A75" s="52" t="s">
        <v>80</v>
      </c>
      <c r="B75" s="11" t="s">
        <v>46</v>
      </c>
      <c r="C75" s="39"/>
    </row>
    <row r="76" spans="1:3" ht="29.25" customHeight="1" x14ac:dyDescent="0.25">
      <c r="A76" s="54"/>
      <c r="B76" s="21" t="s">
        <v>47</v>
      </c>
      <c r="C76" s="39"/>
    </row>
    <row r="77" spans="1:3" ht="24.75" customHeight="1" x14ac:dyDescent="0.25">
      <c r="A77" s="61" t="s">
        <v>81</v>
      </c>
      <c r="B77" s="62"/>
      <c r="C77" s="63"/>
    </row>
    <row r="78" spans="1:3" ht="33" customHeight="1" x14ac:dyDescent="0.25">
      <c r="A78" s="52" t="s">
        <v>82</v>
      </c>
      <c r="B78" s="16" t="s">
        <v>120</v>
      </c>
      <c r="C78" s="36"/>
    </row>
    <row r="79" spans="1:3" ht="28.5" customHeight="1" x14ac:dyDescent="0.25">
      <c r="A79" s="53"/>
      <c r="B79" s="41" t="s">
        <v>111</v>
      </c>
      <c r="C79" s="65"/>
    </row>
    <row r="80" spans="1:3" ht="18" customHeight="1" x14ac:dyDescent="0.25">
      <c r="A80" s="53"/>
      <c r="B80" s="32" t="s">
        <v>83</v>
      </c>
      <c r="C80" s="65"/>
    </row>
    <row r="81" spans="1:3" ht="46.5" customHeight="1" x14ac:dyDescent="0.25">
      <c r="A81" s="54"/>
      <c r="B81" s="64"/>
      <c r="C81" s="64"/>
    </row>
    <row r="82" spans="1:3" ht="31.5" x14ac:dyDescent="0.25">
      <c r="A82" s="52" t="s">
        <v>84</v>
      </c>
      <c r="B82" s="16" t="s">
        <v>19</v>
      </c>
      <c r="C82" s="43"/>
    </row>
    <row r="83" spans="1:3" ht="15.75" customHeight="1" x14ac:dyDescent="0.25">
      <c r="A83" s="53"/>
      <c r="B83" s="32" t="s">
        <v>85</v>
      </c>
      <c r="C83" s="44"/>
    </row>
    <row r="84" spans="1:3" ht="44.25" customHeight="1" x14ac:dyDescent="0.25">
      <c r="A84" s="53"/>
      <c r="B84" s="64"/>
      <c r="C84" s="64"/>
    </row>
    <row r="85" spans="1:3" ht="31.5" x14ac:dyDescent="0.25">
      <c r="A85" s="53"/>
      <c r="B85" s="21" t="s">
        <v>48</v>
      </c>
      <c r="C85" s="39"/>
    </row>
    <row r="86" spans="1:3" ht="78.75" x14ac:dyDescent="0.25">
      <c r="A86" s="53"/>
      <c r="B86" s="21" t="s">
        <v>49</v>
      </c>
      <c r="C86" s="39"/>
    </row>
    <row r="87" spans="1:3" ht="32.25" customHeight="1" x14ac:dyDescent="0.25">
      <c r="A87" s="54"/>
      <c r="B87" s="12" t="s">
        <v>50</v>
      </c>
      <c r="C87" s="39"/>
    </row>
    <row r="88" spans="1:3" ht="36" customHeight="1" x14ac:dyDescent="0.25">
      <c r="A88" s="52" t="s">
        <v>86</v>
      </c>
      <c r="B88" s="11" t="s">
        <v>20</v>
      </c>
      <c r="C88" s="43"/>
    </row>
    <row r="89" spans="1:3" ht="27" customHeight="1" x14ac:dyDescent="0.25">
      <c r="A89" s="53"/>
      <c r="B89" s="32" t="s">
        <v>87</v>
      </c>
      <c r="C89" s="44"/>
    </row>
    <row r="90" spans="1:3" ht="48.75" customHeight="1" x14ac:dyDescent="0.25">
      <c r="A90" s="54"/>
      <c r="B90" s="64"/>
      <c r="C90" s="64"/>
    </row>
    <row r="91" spans="1:3" ht="47.25" x14ac:dyDescent="0.25">
      <c r="A91" s="13" t="s">
        <v>116</v>
      </c>
      <c r="B91" s="22" t="s">
        <v>21</v>
      </c>
      <c r="C91" s="23">
        <f>IFERROR(C82/C78,0)</f>
        <v>0</v>
      </c>
    </row>
    <row r="92" spans="1:3" ht="47.25" x14ac:dyDescent="0.25">
      <c r="A92" s="52" t="s">
        <v>88</v>
      </c>
      <c r="B92" s="11" t="s">
        <v>89</v>
      </c>
      <c r="C92" s="39"/>
    </row>
    <row r="93" spans="1:3" ht="63" x14ac:dyDescent="0.25">
      <c r="A93" s="54"/>
      <c r="B93" s="21" t="s">
        <v>90</v>
      </c>
      <c r="C93" s="39"/>
    </row>
    <row r="94" spans="1:3" ht="47.25" x14ac:dyDescent="0.25">
      <c r="A94" s="52" t="s">
        <v>91</v>
      </c>
      <c r="B94" s="11" t="s">
        <v>22</v>
      </c>
      <c r="C94" s="39"/>
    </row>
    <row r="95" spans="1:3" ht="31.5" x14ac:dyDescent="0.25">
      <c r="A95" s="54"/>
      <c r="B95" s="21" t="s">
        <v>51</v>
      </c>
      <c r="C95" s="39"/>
    </row>
    <row r="96" spans="1:3" ht="47.25" x14ac:dyDescent="0.25">
      <c r="A96" s="52" t="s">
        <v>92</v>
      </c>
      <c r="B96" s="11" t="s">
        <v>18</v>
      </c>
      <c r="C96" s="39"/>
    </row>
    <row r="97" spans="1:6" ht="47.25" x14ac:dyDescent="0.25">
      <c r="A97" s="54"/>
      <c r="B97" s="21" t="s">
        <v>52</v>
      </c>
      <c r="C97" s="39"/>
      <c r="F97" s="2"/>
    </row>
    <row r="98" spans="1:6" ht="63" x14ac:dyDescent="0.25">
      <c r="A98" s="13" t="s">
        <v>115</v>
      </c>
      <c r="B98" s="35" t="s">
        <v>93</v>
      </c>
      <c r="C98" s="23">
        <f>IFERROR(C94/C82,0)</f>
        <v>0</v>
      </c>
    </row>
    <row r="99" spans="1:6" ht="36.75" customHeight="1" x14ac:dyDescent="0.25">
      <c r="A99" s="61" t="s">
        <v>94</v>
      </c>
      <c r="B99" s="62"/>
      <c r="C99" s="63"/>
    </row>
    <row r="100" spans="1:6" ht="63.75" customHeight="1" x14ac:dyDescent="0.25">
      <c r="A100" s="58" t="s">
        <v>35</v>
      </c>
      <c r="B100" s="11" t="s">
        <v>95</v>
      </c>
      <c r="C100" s="48" t="s">
        <v>34</v>
      </c>
    </row>
    <row r="101" spans="1:6" ht="24" customHeight="1" x14ac:dyDescent="0.25">
      <c r="A101" s="59"/>
      <c r="B101" s="7" t="str">
        <f>IF(C100="да","укажите полную ссылку на сайт, где размещены МНПА и типовые формы","укажите ниже причины, по которым не размещены МНПА и типовые формы")</f>
        <v>укажите ниже причины, по которым не размещены МНПА и типовые формы</v>
      </c>
      <c r="C101" s="49"/>
    </row>
    <row r="102" spans="1:6" ht="44.25" customHeight="1" x14ac:dyDescent="0.25">
      <c r="A102" s="60"/>
      <c r="B102" s="47"/>
      <c r="C102" s="47"/>
    </row>
    <row r="103" spans="1:6" ht="16.5" customHeight="1" x14ac:dyDescent="0.25">
      <c r="A103" s="17" t="s">
        <v>96</v>
      </c>
      <c r="B103" s="16" t="s">
        <v>97</v>
      </c>
      <c r="C103" s="31" t="s">
        <v>34</v>
      </c>
    </row>
    <row r="104" spans="1:6" x14ac:dyDescent="0.25">
      <c r="A104" s="52" t="s">
        <v>6</v>
      </c>
      <c r="B104" s="11" t="s">
        <v>23</v>
      </c>
      <c r="C104" s="45" t="s">
        <v>34</v>
      </c>
    </row>
    <row r="105" spans="1:6" ht="15" x14ac:dyDescent="0.25">
      <c r="A105" s="53"/>
      <c r="B105" s="7" t="str">
        <f>IF(C104="да","укажите ниже полную ссылку на сайт, где размещена информация","укажите ниже причины, по которым не размещается иформация")</f>
        <v>укажите ниже причины, по которым не размещается иформация</v>
      </c>
      <c r="C105" s="46"/>
    </row>
    <row r="106" spans="1:6" ht="48.75" customHeight="1" x14ac:dyDescent="0.25">
      <c r="A106" s="54"/>
      <c r="B106" s="47"/>
      <c r="C106" s="47"/>
    </row>
    <row r="107" spans="1:6" ht="49.5" customHeight="1" x14ac:dyDescent="0.25">
      <c r="A107" s="17" t="s">
        <v>6</v>
      </c>
      <c r="B107" s="11" t="s">
        <v>24</v>
      </c>
      <c r="C107" s="31" t="s">
        <v>34</v>
      </c>
    </row>
    <row r="108" spans="1:6" ht="27.75" customHeight="1" x14ac:dyDescent="0.25">
      <c r="A108" s="52" t="s">
        <v>6</v>
      </c>
      <c r="B108" s="11" t="s">
        <v>25</v>
      </c>
      <c r="C108" s="48" t="s">
        <v>34</v>
      </c>
    </row>
    <row r="109" spans="1:6" ht="15" x14ac:dyDescent="0.25">
      <c r="A109" s="53"/>
      <c r="B109" s="7" t="str">
        <f>IF(C108="да","укажите ниже полную ссылку на сайт, где размещена информация","укажите ниже причины, по которым не размещается иформация")</f>
        <v>укажите ниже причины, по которым не размещается иформация</v>
      </c>
      <c r="C109" s="49"/>
    </row>
    <row r="110" spans="1:6" ht="53.25" customHeight="1" x14ac:dyDescent="0.25">
      <c r="A110" s="54"/>
      <c r="B110" s="47"/>
      <c r="C110" s="47"/>
    </row>
    <row r="111" spans="1:6" ht="60.75" customHeight="1" x14ac:dyDescent="0.25">
      <c r="A111" s="52" t="s">
        <v>98</v>
      </c>
      <c r="B111" s="11" t="s">
        <v>100</v>
      </c>
      <c r="C111" s="43"/>
    </row>
    <row r="112" spans="1:6" ht="15.75" customHeight="1" x14ac:dyDescent="0.25">
      <c r="A112" s="53"/>
      <c r="B112" s="32" t="s">
        <v>69</v>
      </c>
      <c r="C112" s="44"/>
    </row>
    <row r="113" spans="1:3" ht="50.25" customHeight="1" x14ac:dyDescent="0.25">
      <c r="A113" s="54"/>
      <c r="B113" s="47"/>
      <c r="C113" s="47"/>
    </row>
    <row r="114" spans="1:3" ht="62.25" customHeight="1" x14ac:dyDescent="0.25">
      <c r="A114" s="52" t="s">
        <v>99</v>
      </c>
      <c r="B114" s="11" t="s">
        <v>101</v>
      </c>
      <c r="C114" s="43"/>
    </row>
    <row r="115" spans="1:3" ht="15.75" customHeight="1" x14ac:dyDescent="0.25">
      <c r="A115" s="53"/>
      <c r="B115" s="32" t="s">
        <v>85</v>
      </c>
      <c r="C115" s="44"/>
    </row>
    <row r="116" spans="1:3" ht="60.75" customHeight="1" x14ac:dyDescent="0.25">
      <c r="A116" s="54"/>
      <c r="B116" s="47"/>
      <c r="C116" s="47"/>
    </row>
    <row r="117" spans="1:3" ht="78.75" customHeight="1" x14ac:dyDescent="0.25">
      <c r="A117" s="13" t="s">
        <v>114</v>
      </c>
      <c r="B117" s="24" t="s">
        <v>26</v>
      </c>
      <c r="C117" s="15">
        <f>IFERROR(C111/C43,0)</f>
        <v>0</v>
      </c>
    </row>
    <row r="118" spans="1:3" ht="92.25" customHeight="1" x14ac:dyDescent="0.25">
      <c r="A118" s="13" t="s">
        <v>113</v>
      </c>
      <c r="B118" s="24" t="s">
        <v>27</v>
      </c>
      <c r="C118" s="15">
        <f>IFERROR(C114/C78,0)</f>
        <v>0</v>
      </c>
    </row>
    <row r="119" spans="1:3" ht="31.5" x14ac:dyDescent="0.25">
      <c r="A119" s="52" t="s">
        <v>102</v>
      </c>
      <c r="B119" s="8" t="s">
        <v>28</v>
      </c>
      <c r="C119" s="48" t="s">
        <v>34</v>
      </c>
    </row>
    <row r="120" spans="1:3" ht="22.5" customHeight="1" x14ac:dyDescent="0.25">
      <c r="A120" s="53"/>
      <c r="B120" s="7" t="str">
        <f>IF(C119="да","укажите дату проведения, тематику, вид мероприятия (лекция, семинар и т.д.), полную ссылку на сайт, где размещена информация","укажите ниже причины, по которым не проводились мероприятия")</f>
        <v>укажите ниже причины, по которым не проводились мероприятия</v>
      </c>
      <c r="C120" s="49"/>
    </row>
    <row r="121" spans="1:3" ht="50.25" customHeight="1" x14ac:dyDescent="0.25">
      <c r="A121" s="54"/>
      <c r="B121" s="47"/>
      <c r="C121" s="47"/>
    </row>
    <row r="122" spans="1:3" ht="47.25" x14ac:dyDescent="0.25">
      <c r="A122" s="52" t="s">
        <v>103</v>
      </c>
      <c r="B122" s="11" t="s">
        <v>29</v>
      </c>
      <c r="C122" s="48" t="s">
        <v>34</v>
      </c>
    </row>
    <row r="123" spans="1:3" ht="30" customHeight="1" x14ac:dyDescent="0.25">
      <c r="A123" s="53"/>
      <c r="B123" s="7" t="str">
        <f>IF(C122="да","укажите полную ссылку на сайт, где размещена информация","укажите ниже причины, по которым не проводились мероприятия по информационной поддержке")</f>
        <v>укажите ниже причины, по которым не проводились мероприятия по информационной поддержке</v>
      </c>
      <c r="C123" s="49"/>
    </row>
    <row r="124" spans="1:3" ht="45.75" customHeight="1" x14ac:dyDescent="0.25">
      <c r="A124" s="54"/>
      <c r="B124" s="47"/>
      <c r="C124" s="47"/>
    </row>
    <row r="125" spans="1:3" ht="36" customHeight="1" x14ac:dyDescent="0.25">
      <c r="A125" s="52" t="s">
        <v>104</v>
      </c>
      <c r="B125" s="11" t="s">
        <v>30</v>
      </c>
      <c r="C125" s="48" t="s">
        <v>34</v>
      </c>
    </row>
    <row r="126" spans="1:3" ht="24" customHeight="1" x14ac:dyDescent="0.25">
      <c r="A126" s="53"/>
      <c r="B126" s="7" t="str">
        <f>IF(C125="да","укажите реквизиты и наименование МНПА, соответствующий пункт Порядка; протоколы заседаний; полная ссылка на сайт, где размещена информация","укажите ниже причины, по которым не создан/ не действует коллегиальный совещательный орган")</f>
        <v>укажите ниже причины, по которым не создан/ не действует коллегиальный совещательный орган</v>
      </c>
      <c r="C126" s="49"/>
    </row>
    <row r="127" spans="1:3" ht="45" customHeight="1" x14ac:dyDescent="0.25">
      <c r="A127" s="54"/>
      <c r="B127" s="47"/>
      <c r="C127" s="47"/>
    </row>
    <row r="128" spans="1:3" ht="47.25" x14ac:dyDescent="0.25">
      <c r="A128" s="52" t="s">
        <v>105</v>
      </c>
      <c r="B128" s="11" t="s">
        <v>31</v>
      </c>
      <c r="C128" s="48" t="s">
        <v>34</v>
      </c>
    </row>
    <row r="129" spans="1:3" ht="21" customHeight="1" x14ac:dyDescent="0.25">
      <c r="A129" s="53"/>
      <c r="B129" s="7" t="str">
        <f>IF(C128="да","укажите полную ссылку на сайт, где размещена информация","укажите ниже причины, по которым не заключены соглашения")</f>
        <v>укажите ниже причины, по которым не заключены соглашения</v>
      </c>
      <c r="C129" s="49"/>
    </row>
    <row r="130" spans="1:3" ht="45.75" customHeight="1" x14ac:dyDescent="0.25">
      <c r="A130" s="54"/>
      <c r="B130" s="47"/>
      <c r="C130" s="47"/>
    </row>
    <row r="131" spans="1:3" ht="43.5" customHeight="1" x14ac:dyDescent="0.25">
      <c r="A131" s="13" t="s">
        <v>106</v>
      </c>
      <c r="B131" s="66" t="s">
        <v>32</v>
      </c>
      <c r="C131" s="66"/>
    </row>
    <row r="132" spans="1:3" ht="48" customHeight="1" x14ac:dyDescent="0.25">
      <c r="A132" s="16"/>
      <c r="B132" s="67"/>
      <c r="C132" s="67"/>
    </row>
    <row r="133" spans="1:3" s="26" customFormat="1" x14ac:dyDescent="0.25">
      <c r="A133" s="25"/>
    </row>
    <row r="134" spans="1:3" s="26" customFormat="1" x14ac:dyDescent="0.25">
      <c r="A134" s="25"/>
    </row>
    <row r="135" spans="1:3" s="26" customFormat="1" x14ac:dyDescent="0.25">
      <c r="A135" s="25"/>
    </row>
    <row r="136" spans="1:3" s="26" customFormat="1" x14ac:dyDescent="0.25">
      <c r="A136" s="25"/>
    </row>
    <row r="137" spans="1:3" s="26" customFormat="1" x14ac:dyDescent="0.25">
      <c r="A137" s="25"/>
    </row>
    <row r="138" spans="1:3" s="26" customFormat="1" x14ac:dyDescent="0.25">
      <c r="A138" s="25"/>
    </row>
    <row r="139" spans="1:3" s="26" customFormat="1" x14ac:dyDescent="0.25">
      <c r="A139" s="25"/>
    </row>
    <row r="140" spans="1:3" s="26" customFormat="1" x14ac:dyDescent="0.25">
      <c r="A140" s="25"/>
    </row>
    <row r="141" spans="1:3" s="26" customFormat="1" x14ac:dyDescent="0.25">
      <c r="A141" s="25"/>
    </row>
    <row r="142" spans="1:3" s="26" customFormat="1" x14ac:dyDescent="0.25">
      <c r="A142" s="25"/>
    </row>
    <row r="143" spans="1:3" s="26" customFormat="1" x14ac:dyDescent="0.25">
      <c r="A143" s="25"/>
    </row>
    <row r="144" spans="1:3" s="26" customFormat="1" x14ac:dyDescent="0.25">
      <c r="A144" s="25"/>
    </row>
    <row r="145" spans="1:1" s="26" customFormat="1" x14ac:dyDescent="0.25">
      <c r="A145" s="25"/>
    </row>
    <row r="146" spans="1:1" s="26" customFormat="1" x14ac:dyDescent="0.25">
      <c r="A146" s="25"/>
    </row>
    <row r="147" spans="1:1" s="26" customFormat="1" x14ac:dyDescent="0.25">
      <c r="A147" s="25"/>
    </row>
    <row r="148" spans="1:1" s="26" customFormat="1" x14ac:dyDescent="0.25">
      <c r="A148" s="25"/>
    </row>
    <row r="149" spans="1:1" s="26" customFormat="1" x14ac:dyDescent="0.25">
      <c r="A149" s="25"/>
    </row>
    <row r="150" spans="1:1" s="26" customFormat="1" x14ac:dyDescent="0.25">
      <c r="A150" s="25"/>
    </row>
    <row r="151" spans="1:1" s="26" customFormat="1" x14ac:dyDescent="0.25">
      <c r="A151" s="25"/>
    </row>
    <row r="152" spans="1:1" s="26" customFormat="1" x14ac:dyDescent="0.25">
      <c r="A152" s="25"/>
    </row>
    <row r="153" spans="1:1" s="26" customFormat="1" x14ac:dyDescent="0.25">
      <c r="A153" s="25"/>
    </row>
    <row r="154" spans="1:1" s="26" customFormat="1" x14ac:dyDescent="0.25">
      <c r="A154" s="25"/>
    </row>
    <row r="155" spans="1:1" s="26" customFormat="1" x14ac:dyDescent="0.25">
      <c r="A155" s="25"/>
    </row>
    <row r="156" spans="1:1" s="26" customFormat="1" x14ac:dyDescent="0.25">
      <c r="A156" s="25"/>
    </row>
    <row r="157" spans="1:1" s="26" customFormat="1" x14ac:dyDescent="0.25">
      <c r="A157" s="25"/>
    </row>
    <row r="158" spans="1:1" s="26" customFormat="1" x14ac:dyDescent="0.25">
      <c r="A158" s="25"/>
    </row>
    <row r="159" spans="1:1" s="26" customFormat="1" x14ac:dyDescent="0.25">
      <c r="A159" s="25"/>
    </row>
    <row r="160" spans="1:1" s="26" customFormat="1" x14ac:dyDescent="0.25">
      <c r="A160" s="25"/>
    </row>
    <row r="161" spans="1:1" s="26" customFormat="1" x14ac:dyDescent="0.25">
      <c r="A161" s="25"/>
    </row>
    <row r="162" spans="1:1" s="26" customFormat="1" x14ac:dyDescent="0.25">
      <c r="A162" s="25"/>
    </row>
    <row r="163" spans="1:1" s="26" customFormat="1" x14ac:dyDescent="0.25">
      <c r="A163" s="25"/>
    </row>
    <row r="164" spans="1:1" s="26" customFormat="1" x14ac:dyDescent="0.25">
      <c r="A164" s="25"/>
    </row>
    <row r="165" spans="1:1" s="26" customFormat="1" x14ac:dyDescent="0.25">
      <c r="A165" s="25"/>
    </row>
    <row r="166" spans="1:1" s="26" customFormat="1" x14ac:dyDescent="0.25">
      <c r="A166" s="25"/>
    </row>
    <row r="167" spans="1:1" s="26" customFormat="1" x14ac:dyDescent="0.25">
      <c r="A167" s="25"/>
    </row>
    <row r="168" spans="1:1" s="26" customFormat="1" x14ac:dyDescent="0.25">
      <c r="A168" s="25"/>
    </row>
    <row r="169" spans="1:1" s="26" customFormat="1" x14ac:dyDescent="0.25">
      <c r="A169" s="25"/>
    </row>
    <row r="170" spans="1:1" s="26" customFormat="1" x14ac:dyDescent="0.25">
      <c r="A170" s="25"/>
    </row>
    <row r="171" spans="1:1" s="26" customFormat="1" x14ac:dyDescent="0.25">
      <c r="A171" s="25"/>
    </row>
    <row r="172" spans="1:1" s="26" customFormat="1" x14ac:dyDescent="0.25">
      <c r="A172" s="25"/>
    </row>
    <row r="173" spans="1:1" s="26" customFormat="1" x14ac:dyDescent="0.25">
      <c r="A173" s="25"/>
    </row>
    <row r="174" spans="1:1" s="26" customFormat="1" x14ac:dyDescent="0.25">
      <c r="A174" s="25"/>
    </row>
    <row r="175" spans="1:1" s="26" customFormat="1" x14ac:dyDescent="0.25">
      <c r="A175" s="25"/>
    </row>
    <row r="176" spans="1:1" s="26" customFormat="1" x14ac:dyDescent="0.25">
      <c r="A176" s="25"/>
    </row>
    <row r="177" spans="1:1" s="26" customFormat="1" x14ac:dyDescent="0.25">
      <c r="A177" s="25"/>
    </row>
    <row r="178" spans="1:1" s="26" customFormat="1" x14ac:dyDescent="0.25">
      <c r="A178" s="25"/>
    </row>
    <row r="179" spans="1:1" s="26" customFormat="1" x14ac:dyDescent="0.25">
      <c r="A179" s="25"/>
    </row>
    <row r="180" spans="1:1" s="26" customFormat="1" x14ac:dyDescent="0.25">
      <c r="A180" s="25"/>
    </row>
    <row r="181" spans="1:1" s="26" customFormat="1" x14ac:dyDescent="0.25">
      <c r="A181" s="25"/>
    </row>
    <row r="182" spans="1:1" s="26" customFormat="1" x14ac:dyDescent="0.25">
      <c r="A182" s="25"/>
    </row>
    <row r="183" spans="1:1" s="26" customFormat="1" x14ac:dyDescent="0.25">
      <c r="A183" s="25"/>
    </row>
    <row r="184" spans="1:1" s="26" customFormat="1" x14ac:dyDescent="0.25">
      <c r="A184" s="25"/>
    </row>
    <row r="185" spans="1:1" s="26" customFormat="1" x14ac:dyDescent="0.25">
      <c r="A185" s="25"/>
    </row>
    <row r="186" spans="1:1" s="26" customFormat="1" x14ac:dyDescent="0.25">
      <c r="A186" s="25"/>
    </row>
    <row r="187" spans="1:1" s="26" customFormat="1" x14ac:dyDescent="0.25">
      <c r="A187" s="25"/>
    </row>
    <row r="188" spans="1:1" s="26" customFormat="1" x14ac:dyDescent="0.25">
      <c r="A188" s="25"/>
    </row>
    <row r="189" spans="1:1" s="26" customFormat="1" x14ac:dyDescent="0.25">
      <c r="A189" s="25"/>
    </row>
    <row r="190" spans="1:1" s="26" customFormat="1" x14ac:dyDescent="0.25">
      <c r="A190" s="25"/>
    </row>
    <row r="191" spans="1:1" s="26" customFormat="1" x14ac:dyDescent="0.25">
      <c r="A191" s="25"/>
    </row>
    <row r="192" spans="1:1" s="26" customFormat="1" x14ac:dyDescent="0.25">
      <c r="A192" s="25"/>
    </row>
    <row r="193" spans="1:1" s="26" customFormat="1" x14ac:dyDescent="0.25">
      <c r="A193" s="25"/>
    </row>
    <row r="194" spans="1:1" s="26" customFormat="1" x14ac:dyDescent="0.25">
      <c r="A194" s="25"/>
    </row>
    <row r="195" spans="1:1" s="26" customFormat="1" x14ac:dyDescent="0.25">
      <c r="A195" s="25"/>
    </row>
    <row r="196" spans="1:1" s="26" customFormat="1" x14ac:dyDescent="0.25">
      <c r="A196" s="25"/>
    </row>
    <row r="197" spans="1:1" s="26" customFormat="1" x14ac:dyDescent="0.25">
      <c r="A197" s="25"/>
    </row>
    <row r="198" spans="1:1" s="26" customFormat="1" x14ac:dyDescent="0.25">
      <c r="A198" s="25"/>
    </row>
    <row r="199" spans="1:1" s="26" customFormat="1" x14ac:dyDescent="0.25">
      <c r="A199" s="25"/>
    </row>
    <row r="200" spans="1:1" s="26" customFormat="1" x14ac:dyDescent="0.25">
      <c r="A200" s="25"/>
    </row>
    <row r="201" spans="1:1" s="26" customFormat="1" x14ac:dyDescent="0.25">
      <c r="A201" s="25"/>
    </row>
    <row r="202" spans="1:1" s="26" customFormat="1" x14ac:dyDescent="0.25">
      <c r="A202" s="25"/>
    </row>
    <row r="203" spans="1:1" s="26" customFormat="1" x14ac:dyDescent="0.25">
      <c r="A203" s="25"/>
    </row>
    <row r="204" spans="1:1" s="26" customFormat="1" x14ac:dyDescent="0.25">
      <c r="A204" s="25"/>
    </row>
    <row r="205" spans="1:1" s="26" customFormat="1" x14ac:dyDescent="0.25">
      <c r="A205" s="25"/>
    </row>
    <row r="206" spans="1:1" s="26" customFormat="1" x14ac:dyDescent="0.25">
      <c r="A206" s="25"/>
    </row>
    <row r="207" spans="1:1" s="26" customFormat="1" x14ac:dyDescent="0.25">
      <c r="A207" s="25"/>
    </row>
    <row r="208" spans="1:1" s="26" customFormat="1" x14ac:dyDescent="0.25">
      <c r="A208" s="25"/>
    </row>
    <row r="209" spans="1:1" s="26" customFormat="1" x14ac:dyDescent="0.25">
      <c r="A209" s="25"/>
    </row>
    <row r="210" spans="1:1" s="26" customFormat="1" x14ac:dyDescent="0.25">
      <c r="A210" s="25"/>
    </row>
    <row r="211" spans="1:1" s="26" customFormat="1" x14ac:dyDescent="0.25">
      <c r="A211" s="25"/>
    </row>
    <row r="212" spans="1:1" s="26" customFormat="1" x14ac:dyDescent="0.25">
      <c r="A212" s="25"/>
    </row>
    <row r="213" spans="1:1" s="26" customFormat="1" x14ac:dyDescent="0.25">
      <c r="A213" s="25"/>
    </row>
    <row r="214" spans="1:1" s="26" customFormat="1" x14ac:dyDescent="0.25">
      <c r="A214" s="25"/>
    </row>
    <row r="215" spans="1:1" s="26" customFormat="1" x14ac:dyDescent="0.25">
      <c r="A215" s="25"/>
    </row>
    <row r="216" spans="1:1" s="26" customFormat="1" x14ac:dyDescent="0.25">
      <c r="A216" s="25"/>
    </row>
    <row r="217" spans="1:1" s="26" customFormat="1" x14ac:dyDescent="0.25">
      <c r="A217" s="25"/>
    </row>
    <row r="218" spans="1:1" s="26" customFormat="1" x14ac:dyDescent="0.25">
      <c r="A218" s="25"/>
    </row>
    <row r="219" spans="1:1" s="26" customFormat="1" x14ac:dyDescent="0.25">
      <c r="A219" s="25"/>
    </row>
    <row r="220" spans="1:1" s="26" customFormat="1" x14ac:dyDescent="0.25">
      <c r="A220" s="25"/>
    </row>
    <row r="221" spans="1:1" s="26" customFormat="1" x14ac:dyDescent="0.25">
      <c r="A221" s="25"/>
    </row>
    <row r="222" spans="1:1" s="26" customFormat="1" x14ac:dyDescent="0.25">
      <c r="A222" s="25"/>
    </row>
    <row r="223" spans="1:1" s="26" customFormat="1" x14ac:dyDescent="0.25">
      <c r="A223" s="25"/>
    </row>
    <row r="224" spans="1:1" s="26" customFormat="1" x14ac:dyDescent="0.25">
      <c r="A224" s="25"/>
    </row>
    <row r="225" spans="1:1" s="26" customFormat="1" x14ac:dyDescent="0.25">
      <c r="A225" s="25"/>
    </row>
    <row r="226" spans="1:1" s="26" customFormat="1" x14ac:dyDescent="0.25">
      <c r="A226" s="25"/>
    </row>
    <row r="227" spans="1:1" s="26" customFormat="1" x14ac:dyDescent="0.25">
      <c r="A227" s="25"/>
    </row>
    <row r="228" spans="1:1" s="26" customFormat="1" x14ac:dyDescent="0.25">
      <c r="A228" s="25"/>
    </row>
    <row r="229" spans="1:1" s="26" customFormat="1" x14ac:dyDescent="0.25">
      <c r="A229" s="25"/>
    </row>
    <row r="230" spans="1:1" s="26" customFormat="1" x14ac:dyDescent="0.25">
      <c r="A230" s="25"/>
    </row>
    <row r="231" spans="1:1" s="26" customFormat="1" x14ac:dyDescent="0.25">
      <c r="A231" s="25"/>
    </row>
    <row r="232" spans="1:1" s="26" customFormat="1" x14ac:dyDescent="0.25">
      <c r="A232" s="25"/>
    </row>
    <row r="233" spans="1:1" s="26" customFormat="1" x14ac:dyDescent="0.25">
      <c r="A233" s="25"/>
    </row>
    <row r="234" spans="1:1" s="26" customFormat="1" x14ac:dyDescent="0.25">
      <c r="A234" s="25"/>
    </row>
    <row r="235" spans="1:1" s="26" customFormat="1" x14ac:dyDescent="0.25">
      <c r="A235" s="25"/>
    </row>
    <row r="236" spans="1:1" s="26" customFormat="1" x14ac:dyDescent="0.25">
      <c r="A236" s="25"/>
    </row>
    <row r="237" spans="1:1" s="26" customFormat="1" x14ac:dyDescent="0.25">
      <c r="A237" s="25"/>
    </row>
    <row r="238" spans="1:1" s="26" customFormat="1" x14ac:dyDescent="0.25">
      <c r="A238" s="25"/>
    </row>
    <row r="239" spans="1:1" s="26" customFormat="1" x14ac:dyDescent="0.25">
      <c r="A239" s="25"/>
    </row>
    <row r="240" spans="1:1" s="26" customFormat="1" x14ac:dyDescent="0.25">
      <c r="A240" s="25"/>
    </row>
    <row r="241" spans="1:1" s="26" customFormat="1" x14ac:dyDescent="0.25">
      <c r="A241" s="25"/>
    </row>
    <row r="242" spans="1:1" s="26" customFormat="1" x14ac:dyDescent="0.25">
      <c r="A242" s="25"/>
    </row>
    <row r="243" spans="1:1" s="26" customFormat="1" x14ac:dyDescent="0.25">
      <c r="A243" s="25"/>
    </row>
    <row r="244" spans="1:1" s="26" customFormat="1" x14ac:dyDescent="0.25">
      <c r="A244" s="25"/>
    </row>
    <row r="245" spans="1:1" s="26" customFormat="1" x14ac:dyDescent="0.25">
      <c r="A245" s="25"/>
    </row>
    <row r="246" spans="1:1" s="26" customFormat="1" x14ac:dyDescent="0.25">
      <c r="A246" s="25"/>
    </row>
    <row r="247" spans="1:1" s="26" customFormat="1" x14ac:dyDescent="0.25">
      <c r="A247" s="25"/>
    </row>
    <row r="248" spans="1:1" s="26" customFormat="1" x14ac:dyDescent="0.25">
      <c r="A248" s="25"/>
    </row>
    <row r="249" spans="1:1" s="26" customFormat="1" x14ac:dyDescent="0.25">
      <c r="A249" s="25"/>
    </row>
    <row r="250" spans="1:1" s="26" customFormat="1" x14ac:dyDescent="0.25">
      <c r="A250" s="25"/>
    </row>
    <row r="251" spans="1:1" s="26" customFormat="1" x14ac:dyDescent="0.25">
      <c r="A251" s="25"/>
    </row>
    <row r="252" spans="1:1" s="26" customFormat="1" x14ac:dyDescent="0.25">
      <c r="A252" s="25"/>
    </row>
    <row r="253" spans="1:1" s="26" customFormat="1" x14ac:dyDescent="0.25">
      <c r="A253" s="25"/>
    </row>
    <row r="254" spans="1:1" s="26" customFormat="1" x14ac:dyDescent="0.25">
      <c r="A254" s="25"/>
    </row>
    <row r="255" spans="1:1" s="26" customFormat="1" x14ac:dyDescent="0.25">
      <c r="A255" s="25"/>
    </row>
    <row r="256" spans="1:1" s="26" customFormat="1" x14ac:dyDescent="0.25">
      <c r="A256" s="25"/>
    </row>
    <row r="257" spans="1:1" s="26" customFormat="1" x14ac:dyDescent="0.25">
      <c r="A257" s="25"/>
    </row>
    <row r="258" spans="1:1" s="26" customFormat="1" x14ac:dyDescent="0.25">
      <c r="A258" s="25"/>
    </row>
    <row r="259" spans="1:1" s="26" customFormat="1" x14ac:dyDescent="0.25">
      <c r="A259" s="25"/>
    </row>
    <row r="260" spans="1:1" s="26" customFormat="1" x14ac:dyDescent="0.25">
      <c r="A260" s="25"/>
    </row>
    <row r="261" spans="1:1" s="26" customFormat="1" x14ac:dyDescent="0.25">
      <c r="A261" s="25"/>
    </row>
    <row r="262" spans="1:1" s="26" customFormat="1" x14ac:dyDescent="0.25">
      <c r="A262" s="25"/>
    </row>
    <row r="263" spans="1:1" s="26" customFormat="1" x14ac:dyDescent="0.25">
      <c r="A263" s="25"/>
    </row>
    <row r="264" spans="1:1" s="26" customFormat="1" x14ac:dyDescent="0.25">
      <c r="A264" s="25"/>
    </row>
    <row r="265" spans="1:1" s="26" customFormat="1" x14ac:dyDescent="0.25">
      <c r="A265" s="25"/>
    </row>
    <row r="266" spans="1:1" s="26" customFormat="1" x14ac:dyDescent="0.25">
      <c r="A266" s="25"/>
    </row>
    <row r="267" spans="1:1" s="26" customFormat="1" x14ac:dyDescent="0.25">
      <c r="A267" s="25"/>
    </row>
    <row r="268" spans="1:1" s="26" customFormat="1" x14ac:dyDescent="0.25">
      <c r="A268" s="25"/>
    </row>
    <row r="269" spans="1:1" s="26" customFormat="1" x14ac:dyDescent="0.25">
      <c r="A269" s="25"/>
    </row>
    <row r="270" spans="1:1" s="26" customFormat="1" x14ac:dyDescent="0.25">
      <c r="A270" s="25"/>
    </row>
    <row r="271" spans="1:1" s="26" customFormat="1" x14ac:dyDescent="0.25">
      <c r="A271" s="25"/>
    </row>
    <row r="272" spans="1:1" s="26" customFormat="1" x14ac:dyDescent="0.25">
      <c r="A272" s="25"/>
    </row>
    <row r="273" spans="1:1" s="26" customFormat="1" x14ac:dyDescent="0.25">
      <c r="A273" s="25"/>
    </row>
    <row r="274" spans="1:1" s="26" customFormat="1" x14ac:dyDescent="0.25">
      <c r="A274" s="25"/>
    </row>
    <row r="275" spans="1:1" s="26" customFormat="1" x14ac:dyDescent="0.25">
      <c r="A275" s="25"/>
    </row>
    <row r="276" spans="1:1" s="26" customFormat="1" x14ac:dyDescent="0.25">
      <c r="A276" s="25"/>
    </row>
    <row r="277" spans="1:1" s="26" customFormat="1" x14ac:dyDescent="0.25">
      <c r="A277" s="25"/>
    </row>
    <row r="278" spans="1:1" s="26" customFormat="1" x14ac:dyDescent="0.25">
      <c r="A278" s="25"/>
    </row>
    <row r="279" spans="1:1" s="26" customFormat="1" x14ac:dyDescent="0.25">
      <c r="A279" s="25"/>
    </row>
    <row r="280" spans="1:1" s="26" customFormat="1" x14ac:dyDescent="0.25">
      <c r="A280" s="25"/>
    </row>
    <row r="281" spans="1:1" s="26" customFormat="1" x14ac:dyDescent="0.25">
      <c r="A281" s="25"/>
    </row>
    <row r="282" spans="1:1" s="26" customFormat="1" x14ac:dyDescent="0.25">
      <c r="A282" s="25"/>
    </row>
    <row r="283" spans="1:1" s="26" customFormat="1" x14ac:dyDescent="0.25">
      <c r="A283" s="25"/>
    </row>
    <row r="284" spans="1:1" s="26" customFormat="1" x14ac:dyDescent="0.25">
      <c r="A284" s="25"/>
    </row>
    <row r="285" spans="1:1" s="26" customFormat="1" x14ac:dyDescent="0.25">
      <c r="A285" s="25"/>
    </row>
    <row r="286" spans="1:1" s="26" customFormat="1" x14ac:dyDescent="0.25">
      <c r="A286" s="25"/>
    </row>
    <row r="287" spans="1:1" s="26" customFormat="1" x14ac:dyDescent="0.25">
      <c r="A287" s="25"/>
    </row>
    <row r="288" spans="1:1" s="26" customFormat="1" x14ac:dyDescent="0.25">
      <c r="A288" s="25"/>
    </row>
    <row r="289" spans="1:1" s="26" customFormat="1" x14ac:dyDescent="0.25">
      <c r="A289" s="25"/>
    </row>
    <row r="290" spans="1:1" s="26" customFormat="1" x14ac:dyDescent="0.25">
      <c r="A290" s="25"/>
    </row>
    <row r="291" spans="1:1" s="26" customFormat="1" x14ac:dyDescent="0.25">
      <c r="A291" s="25"/>
    </row>
    <row r="292" spans="1:1" s="26" customFormat="1" x14ac:dyDescent="0.25">
      <c r="A292" s="25"/>
    </row>
    <row r="293" spans="1:1" s="26" customFormat="1" x14ac:dyDescent="0.25">
      <c r="A293" s="25"/>
    </row>
    <row r="294" spans="1:1" s="26" customFormat="1" x14ac:dyDescent="0.25">
      <c r="A294" s="25"/>
    </row>
    <row r="295" spans="1:1" s="26" customFormat="1" x14ac:dyDescent="0.25">
      <c r="A295" s="25"/>
    </row>
    <row r="296" spans="1:1" s="26" customFormat="1" x14ac:dyDescent="0.25">
      <c r="A296" s="25"/>
    </row>
    <row r="297" spans="1:1" s="26" customFormat="1" x14ac:dyDescent="0.25">
      <c r="A297" s="25"/>
    </row>
    <row r="298" spans="1:1" s="26" customFormat="1" x14ac:dyDescent="0.25">
      <c r="A298" s="25"/>
    </row>
    <row r="299" spans="1:1" s="26" customFormat="1" x14ac:dyDescent="0.25">
      <c r="A299" s="25"/>
    </row>
    <row r="300" spans="1:1" s="26" customFormat="1" x14ac:dyDescent="0.25">
      <c r="A300" s="25"/>
    </row>
    <row r="301" spans="1:1" s="26" customFormat="1" x14ac:dyDescent="0.25">
      <c r="A301" s="25"/>
    </row>
    <row r="302" spans="1:1" s="26" customFormat="1" x14ac:dyDescent="0.25">
      <c r="A302" s="25"/>
    </row>
    <row r="303" spans="1:1" s="26" customFormat="1" x14ac:dyDescent="0.25">
      <c r="A303" s="25"/>
    </row>
    <row r="304" spans="1:1" s="26" customFormat="1" x14ac:dyDescent="0.25">
      <c r="A304" s="25"/>
    </row>
    <row r="305" spans="1:1" s="26" customFormat="1" x14ac:dyDescent="0.25">
      <c r="A305" s="25"/>
    </row>
    <row r="306" spans="1:1" s="26" customFormat="1" x14ac:dyDescent="0.25">
      <c r="A306" s="25"/>
    </row>
    <row r="307" spans="1:1" s="26" customFormat="1" x14ac:dyDescent="0.25">
      <c r="A307" s="25"/>
    </row>
    <row r="308" spans="1:1" s="26" customFormat="1" x14ac:dyDescent="0.25">
      <c r="A308" s="25"/>
    </row>
    <row r="309" spans="1:1" s="26" customFormat="1" x14ac:dyDescent="0.25">
      <c r="A309" s="25"/>
    </row>
    <row r="310" spans="1:1" s="26" customFormat="1" x14ac:dyDescent="0.25">
      <c r="A310" s="25"/>
    </row>
    <row r="311" spans="1:1" s="26" customFormat="1" x14ac:dyDescent="0.25">
      <c r="A311" s="25"/>
    </row>
    <row r="312" spans="1:1" s="26" customFormat="1" x14ac:dyDescent="0.25">
      <c r="A312" s="25"/>
    </row>
    <row r="313" spans="1:1" s="26" customFormat="1" x14ac:dyDescent="0.25">
      <c r="A313" s="25"/>
    </row>
    <row r="314" spans="1:1" s="26" customFormat="1" x14ac:dyDescent="0.25">
      <c r="A314" s="25"/>
    </row>
    <row r="315" spans="1:1" s="26" customFormat="1" x14ac:dyDescent="0.25">
      <c r="A315" s="25"/>
    </row>
    <row r="316" spans="1:1" s="26" customFormat="1" x14ac:dyDescent="0.25">
      <c r="A316" s="25"/>
    </row>
    <row r="317" spans="1:1" s="26" customFormat="1" x14ac:dyDescent="0.25">
      <c r="A317" s="25"/>
    </row>
    <row r="318" spans="1:1" s="26" customFormat="1" x14ac:dyDescent="0.25">
      <c r="A318" s="25"/>
    </row>
    <row r="319" spans="1:1" s="26" customFormat="1" x14ac:dyDescent="0.25">
      <c r="A319" s="25"/>
    </row>
    <row r="320" spans="1:1" s="26" customFormat="1" x14ac:dyDescent="0.25">
      <c r="A320" s="25"/>
    </row>
    <row r="321" spans="1:1" s="26" customFormat="1" x14ac:dyDescent="0.25">
      <c r="A321" s="25"/>
    </row>
    <row r="322" spans="1:1" s="26" customFormat="1" x14ac:dyDescent="0.25">
      <c r="A322" s="25"/>
    </row>
    <row r="323" spans="1:1" s="26" customFormat="1" x14ac:dyDescent="0.25">
      <c r="A323" s="25"/>
    </row>
    <row r="324" spans="1:1" s="26" customFormat="1" x14ac:dyDescent="0.25">
      <c r="A324" s="25"/>
    </row>
    <row r="325" spans="1:1" s="26" customFormat="1" x14ac:dyDescent="0.25">
      <c r="A325" s="25"/>
    </row>
    <row r="326" spans="1:1" s="26" customFormat="1" x14ac:dyDescent="0.25">
      <c r="A326" s="25"/>
    </row>
    <row r="327" spans="1:1" s="26" customFormat="1" x14ac:dyDescent="0.25">
      <c r="A327" s="25"/>
    </row>
    <row r="328" spans="1:1" s="26" customFormat="1" x14ac:dyDescent="0.25">
      <c r="A328" s="25"/>
    </row>
    <row r="329" spans="1:1" s="26" customFormat="1" x14ac:dyDescent="0.25">
      <c r="A329" s="25"/>
    </row>
    <row r="330" spans="1:1" s="26" customFormat="1" x14ac:dyDescent="0.25">
      <c r="A330" s="25"/>
    </row>
    <row r="331" spans="1:1" s="26" customFormat="1" x14ac:dyDescent="0.25">
      <c r="A331" s="25"/>
    </row>
    <row r="332" spans="1:1" s="26" customFormat="1" x14ac:dyDescent="0.25">
      <c r="A332" s="25"/>
    </row>
    <row r="333" spans="1:1" s="26" customFormat="1" x14ac:dyDescent="0.25">
      <c r="A333" s="25"/>
    </row>
    <row r="334" spans="1:1" s="26" customFormat="1" x14ac:dyDescent="0.25">
      <c r="A334" s="25"/>
    </row>
    <row r="335" spans="1:1" s="26" customFormat="1" x14ac:dyDescent="0.25">
      <c r="A335" s="25"/>
    </row>
    <row r="336" spans="1:1" s="26" customFormat="1" x14ac:dyDescent="0.25">
      <c r="A336" s="25"/>
    </row>
    <row r="337" spans="1:1" s="26" customFormat="1" x14ac:dyDescent="0.25">
      <c r="A337" s="25"/>
    </row>
    <row r="338" spans="1:1" s="26" customFormat="1" x14ac:dyDescent="0.25">
      <c r="A338" s="25"/>
    </row>
    <row r="339" spans="1:1" s="26" customFormat="1" x14ac:dyDescent="0.25">
      <c r="A339" s="25"/>
    </row>
    <row r="340" spans="1:1" s="26" customFormat="1" x14ac:dyDescent="0.25">
      <c r="A340" s="25"/>
    </row>
    <row r="341" spans="1:1" s="26" customFormat="1" x14ac:dyDescent="0.25">
      <c r="A341" s="25"/>
    </row>
    <row r="342" spans="1:1" s="26" customFormat="1" x14ac:dyDescent="0.25">
      <c r="A342" s="25"/>
    </row>
    <row r="343" spans="1:1" s="26" customFormat="1" x14ac:dyDescent="0.25">
      <c r="A343" s="25"/>
    </row>
    <row r="344" spans="1:1" s="26" customFormat="1" x14ac:dyDescent="0.25">
      <c r="A344" s="25"/>
    </row>
    <row r="345" spans="1:1" s="26" customFormat="1" x14ac:dyDescent="0.25">
      <c r="A345" s="25"/>
    </row>
    <row r="346" spans="1:1" s="26" customFormat="1" x14ac:dyDescent="0.25">
      <c r="A346" s="25"/>
    </row>
    <row r="347" spans="1:1" s="26" customFormat="1" x14ac:dyDescent="0.25">
      <c r="A347" s="25"/>
    </row>
    <row r="348" spans="1:1" s="26" customFormat="1" x14ac:dyDescent="0.25">
      <c r="A348" s="25"/>
    </row>
    <row r="349" spans="1:1" s="26" customFormat="1" x14ac:dyDescent="0.25">
      <c r="A349" s="25"/>
    </row>
    <row r="350" spans="1:1" s="26" customFormat="1" x14ac:dyDescent="0.25">
      <c r="A350" s="25"/>
    </row>
    <row r="351" spans="1:1" s="26" customFormat="1" x14ac:dyDescent="0.25">
      <c r="A351" s="25"/>
    </row>
    <row r="352" spans="1:1" s="26" customFormat="1" x14ac:dyDescent="0.25">
      <c r="A352" s="25"/>
    </row>
    <row r="353" spans="1:1" s="26" customFormat="1" x14ac:dyDescent="0.25">
      <c r="A353" s="25"/>
    </row>
    <row r="354" spans="1:1" s="26" customFormat="1" x14ac:dyDescent="0.25">
      <c r="A354" s="25"/>
    </row>
    <row r="355" spans="1:1" s="26" customFormat="1" x14ac:dyDescent="0.25">
      <c r="A355" s="25"/>
    </row>
    <row r="356" spans="1:1" s="26" customFormat="1" x14ac:dyDescent="0.25">
      <c r="A356" s="25"/>
    </row>
    <row r="357" spans="1:1" s="26" customFormat="1" x14ac:dyDescent="0.25">
      <c r="A357" s="25"/>
    </row>
  </sheetData>
  <sheetProtection algorithmName="SHA-512" hashValue="A3C4QIKAuqU/QvQ7cLbHLRK7mztaoB80fbs53j409rw1K8Dt9ovjeLgHzcZakdXC897t4GobnqTgm/v6gLxUBw==" saltValue="VO4Jp8DWrU/joyPiOLUBmg==" spinCount="100000" sheet="1" objects="1" scenarios="1" formatCells="0" formatColumns="0" formatRows="0" insertColumns="0" insertRows="0" insertHyperlinks="0" deleteColumns="0" deleteRows="0" sort="0" autoFilter="0" pivotTables="0"/>
  <mergeCells count="102">
    <mergeCell ref="B8:C8"/>
    <mergeCell ref="B31:C31"/>
    <mergeCell ref="A61:A64"/>
    <mergeCell ref="B64:C64"/>
    <mergeCell ref="B102:C102"/>
    <mergeCell ref="B56:C56"/>
    <mergeCell ref="C57:C58"/>
    <mergeCell ref="B59:C59"/>
    <mergeCell ref="C62:C63"/>
    <mergeCell ref="A69:A70"/>
    <mergeCell ref="A67:A68"/>
    <mergeCell ref="A65:A66"/>
    <mergeCell ref="B34:C34"/>
    <mergeCell ref="A14:A16"/>
    <mergeCell ref="B49:C49"/>
    <mergeCell ref="B45:C45"/>
    <mergeCell ref="B40:C40"/>
    <mergeCell ref="B37:C37"/>
    <mergeCell ref="A28:A40"/>
    <mergeCell ref="B28:C28"/>
    <mergeCell ref="A4:C4"/>
    <mergeCell ref="A41:C41"/>
    <mergeCell ref="A42:C42"/>
    <mergeCell ref="C43:C44"/>
    <mergeCell ref="C47:C48"/>
    <mergeCell ref="B20:C20"/>
    <mergeCell ref="B13:C13"/>
    <mergeCell ref="A5:A8"/>
    <mergeCell ref="B5:C5"/>
    <mergeCell ref="B6:C6"/>
    <mergeCell ref="C11:C12"/>
    <mergeCell ref="B17:B18"/>
    <mergeCell ref="A43:A45"/>
    <mergeCell ref="C25:C26"/>
    <mergeCell ref="C29:C30"/>
    <mergeCell ref="C32:C33"/>
    <mergeCell ref="C38:C39"/>
    <mergeCell ref="B24:C24"/>
    <mergeCell ref="B9:C9"/>
    <mergeCell ref="B10:C10"/>
    <mergeCell ref="A9:A13"/>
    <mergeCell ref="C18:C19"/>
    <mergeCell ref="C22:C23"/>
    <mergeCell ref="B7:C7"/>
    <mergeCell ref="B131:C131"/>
    <mergeCell ref="B132:C132"/>
    <mergeCell ref="A1:C3"/>
    <mergeCell ref="C14:C15"/>
    <mergeCell ref="B16:C16"/>
    <mergeCell ref="A104:A106"/>
    <mergeCell ref="A108:A110"/>
    <mergeCell ref="A114:A116"/>
    <mergeCell ref="A88:A90"/>
    <mergeCell ref="A92:A93"/>
    <mergeCell ref="A94:A95"/>
    <mergeCell ref="A21:A24"/>
    <mergeCell ref="A17:A20"/>
    <mergeCell ref="A25:A27"/>
    <mergeCell ref="B21:B22"/>
    <mergeCell ref="A82:A87"/>
    <mergeCell ref="A75:A76"/>
    <mergeCell ref="B130:C130"/>
    <mergeCell ref="B127:C127"/>
    <mergeCell ref="B124:C124"/>
    <mergeCell ref="B121:C121"/>
    <mergeCell ref="B116:C116"/>
    <mergeCell ref="C119:C120"/>
    <mergeCell ref="C122:C123"/>
    <mergeCell ref="C128:C129"/>
    <mergeCell ref="A96:A97"/>
    <mergeCell ref="A78:A81"/>
    <mergeCell ref="C100:C101"/>
    <mergeCell ref="A100:A102"/>
    <mergeCell ref="A128:A130"/>
    <mergeCell ref="A125:A127"/>
    <mergeCell ref="A122:A124"/>
    <mergeCell ref="A119:A121"/>
    <mergeCell ref="C82:C83"/>
    <mergeCell ref="C88:C89"/>
    <mergeCell ref="A99:C99"/>
    <mergeCell ref="B90:C90"/>
    <mergeCell ref="B84:C84"/>
    <mergeCell ref="B81:C81"/>
    <mergeCell ref="C125:C126"/>
    <mergeCell ref="C79:C80"/>
    <mergeCell ref="A111:A113"/>
    <mergeCell ref="C111:C112"/>
    <mergeCell ref="C114:C115"/>
    <mergeCell ref="C104:C105"/>
    <mergeCell ref="B113:C113"/>
    <mergeCell ref="B110:C110"/>
    <mergeCell ref="B106:C106"/>
    <mergeCell ref="C108:C109"/>
    <mergeCell ref="C35:C36"/>
    <mergeCell ref="B27:C27"/>
    <mergeCell ref="A46:A52"/>
    <mergeCell ref="B52:C52"/>
    <mergeCell ref="C50:C51"/>
    <mergeCell ref="A53:A59"/>
    <mergeCell ref="A77:C77"/>
    <mergeCell ref="A73:A74"/>
    <mergeCell ref="C54:C55"/>
  </mergeCells>
  <conditionalFormatting sqref="B6:C6 B8:C8 B10:C10 B13:C13 B16:C16 B20:C20 B24:C24 B27:C27 B31:C31 B34:C34 B37:C37 B40:C40 B45:C45 B49:C49 B59:C59 B64:C64 B81:C81 B84:C84 B90:C90 B106:C106 B110:C110 B113:C113 B116:C116 B121:C121 B124:C124 B127:C127 B130:C130 B132:C132">
    <cfRule type="cellIs" dxfId="4" priority="5" operator="greaterThan">
      <formula>0</formula>
    </cfRule>
  </conditionalFormatting>
  <conditionalFormatting sqref="C17 C21 C43 C46:C47 C53:C54 C61:C62 C65:C71 C74:C76 C78:C79 C82 C85:C88 C92:C97 C111 C114">
    <cfRule type="cellIs" dxfId="3" priority="4" operator="greaterThan">
      <formula>0</formula>
    </cfRule>
  </conditionalFormatting>
  <conditionalFormatting sqref="C17 C21 C43 C46:C47 C53:C54 C61:C62 C65:C71 C74:C76 C78:C79 C82 C85:C88 C92:C97 C111 C114">
    <cfRule type="containsText" dxfId="2" priority="3" operator="containsText" text="0">
      <formula>NOT(ISERROR(SEARCH("0",C17)))</formula>
    </cfRule>
  </conditionalFormatting>
  <conditionalFormatting sqref="B102:C102">
    <cfRule type="cellIs" dxfId="1" priority="2" operator="greaterThan">
      <formula>0</formula>
    </cfRule>
  </conditionalFormatting>
  <conditionalFormatting sqref="B52:C5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Лист2!$A$1:$A$2</xm:f>
          </x14:formula1>
          <xm:sqref>C14 C125 C25 C29 C32 C35 C38 C103:C104 C107:C108 C119 C122 C128 C11:C12 C100</xm:sqref>
        </x14:dataValidation>
        <x14:dataValidation type="list" allowBlank="1" showInputMessage="1" showErrorMessage="1">
          <x14:formula1>
            <xm:f>Лист2!$C$1:$C$2</xm:f>
          </x14:formula1>
          <xm:sqref>C18 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форма</vt:lpstr>
      <vt:lpstr>форма!_ftn1</vt:lpstr>
      <vt:lpstr>форма!_ftnref1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2022-06-30T02:35:02Z</dcterms:modified>
</cp:coreProperties>
</file>